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MMHC\CRC\MAPNET\Fidelity &amp; Program Assessments\"/>
    </mc:Choice>
  </mc:AlternateContent>
  <bookViews>
    <workbookView xWindow="0" yWindow="0" windowWidth="23040" windowHeight="9096"/>
  </bookViews>
  <sheets>
    <sheet name="Client Roster" sheetId="3" r:id="rId1"/>
    <sheet name="Training &amp; Staff Time" sheetId="1" r:id="rId2"/>
    <sheet name="Client Assessments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25" i="1"/>
  <c r="E25" i="1"/>
  <c r="F25" i="1"/>
  <c r="G25" i="1"/>
  <c r="H25" i="1"/>
  <c r="D25" i="1"/>
  <c r="C25" i="1"/>
  <c r="V6" i="3" l="1"/>
  <c r="T6" i="3"/>
  <c r="M4" i="3" l="1"/>
  <c r="J6" i="3"/>
  <c r="J4" i="3"/>
  <c r="V4" i="3" l="1"/>
  <c r="T4" i="3"/>
  <c r="C3" i="2" l="1"/>
  <c r="C13" i="2" l="1"/>
  <c r="E3" i="2" l="1"/>
  <c r="I6" i="1"/>
  <c r="I4" i="1"/>
  <c r="E5" i="2" l="1"/>
  <c r="E13" i="2" l="1"/>
  <c r="E9" i="2" s="1"/>
  <c r="E7" i="2"/>
  <c r="E11" i="2" s="1"/>
  <c r="P6" i="3"/>
  <c r="M6" i="3"/>
  <c r="P4" i="3"/>
</calcChain>
</file>

<file path=xl/sharedStrings.xml><?xml version="1.0" encoding="utf-8"?>
<sst xmlns="http://schemas.openxmlformats.org/spreadsheetml/2006/main" count="1907" uniqueCount="595">
  <si>
    <t>CSC Training &amp; Staff Time Report</t>
  </si>
  <si>
    <t>Total Hours:</t>
  </si>
  <si>
    <t>Month:</t>
  </si>
  <si>
    <t>Year:</t>
  </si>
  <si>
    <t>Team Leader</t>
  </si>
  <si>
    <t>Prescriber(s)</t>
  </si>
  <si>
    <t xml:space="preserve">Peer Specialist(s)  </t>
  </si>
  <si>
    <t>Employment/ Education</t>
  </si>
  <si>
    <t>Other Staff</t>
  </si>
  <si>
    <t>Webinars &amp; Workshops (non-MAPNET/NAVIGATE)</t>
  </si>
  <si>
    <t>Role-Specific Training (non-MAPNET/NAVIGATE)</t>
  </si>
  <si>
    <t>Program Development (e.g. service design, protocols)</t>
  </si>
  <si>
    <t>Totals</t>
  </si>
  <si>
    <t>Individual Clinician(s)</t>
  </si>
  <si>
    <t>Family Clinician(s)</t>
  </si>
  <si>
    <t>MAPNET Site Visit</t>
  </si>
  <si>
    <t>MAPNET Community Didactic Calls</t>
  </si>
  <si>
    <t>Specify staff role:</t>
  </si>
  <si>
    <t>N/A</t>
  </si>
  <si>
    <t>Variable</t>
  </si>
  <si>
    <t>Client_ID</t>
  </si>
  <si>
    <t>Assessment_Type</t>
  </si>
  <si>
    <t>Assessor_1</t>
  </si>
  <si>
    <t>Assessor_2</t>
  </si>
  <si>
    <t>Assessor_3</t>
  </si>
  <si>
    <t>Assessor_4</t>
  </si>
  <si>
    <t>Assessor_5</t>
  </si>
  <si>
    <t>Assessor_6</t>
  </si>
  <si>
    <t>Assessor_7</t>
  </si>
  <si>
    <t>Complete_Demo</t>
  </si>
  <si>
    <t>Complete_Edu</t>
  </si>
  <si>
    <t>Complete_ServiceUse</t>
  </si>
  <si>
    <t>Complete_GFS</t>
  </si>
  <si>
    <t>Complete_COMPASS</t>
  </si>
  <si>
    <t>Complete_WHOAssist</t>
  </si>
  <si>
    <t>Complete_Family</t>
  </si>
  <si>
    <t>Complete_Prescribers</t>
  </si>
  <si>
    <t>Complete_CSI</t>
  </si>
  <si>
    <t>Complete_LEC</t>
  </si>
  <si>
    <t>Complete_ASS</t>
  </si>
  <si>
    <t>Complete_Medication</t>
  </si>
  <si>
    <t>Complete_QOL</t>
  </si>
  <si>
    <t>Complete_QPR</t>
  </si>
  <si>
    <t>Complete_CSQ</t>
  </si>
  <si>
    <t>Complete_Discharge</t>
  </si>
  <si>
    <t>Complete_Notes</t>
  </si>
  <si>
    <t>Age_Months</t>
  </si>
  <si>
    <t>Age_Years</t>
  </si>
  <si>
    <t>Demo_Admin_Date_Month</t>
  </si>
  <si>
    <t>Demo_Admin_Date_Year</t>
  </si>
  <si>
    <t>Current_Primary_Diagnosis</t>
  </si>
  <si>
    <t>Current_Primary_Diagnosis_OS</t>
  </si>
  <si>
    <t>DX_SUD</t>
  </si>
  <si>
    <t>DX_DEP</t>
  </si>
  <si>
    <t>DX_BPD</t>
  </si>
  <si>
    <t>DX_OCD</t>
  </si>
  <si>
    <t>DX_TRAUMA</t>
  </si>
  <si>
    <t>DX_ANX</t>
  </si>
  <si>
    <t>DX_DEV</t>
  </si>
  <si>
    <t>DX_OTHER</t>
  </si>
  <si>
    <t>DX_OS</t>
  </si>
  <si>
    <t>Symptom_Onset_Month</t>
  </si>
  <si>
    <t>Symptom_Onset_Year</t>
  </si>
  <si>
    <t>Program_Entry_Month</t>
  </si>
  <si>
    <t>Program_Entry_Year</t>
  </si>
  <si>
    <t>Antipsychotic_Meds_Month</t>
  </si>
  <si>
    <t>Antipsychotic_Meds_Year</t>
  </si>
  <si>
    <t>Antipsychotic_Meds_Unknown</t>
  </si>
  <si>
    <t>Antipsychotic_Meds_NA</t>
  </si>
  <si>
    <t>Bio_Sex</t>
  </si>
  <si>
    <t>Gender_ID</t>
  </si>
  <si>
    <t>Gender_ID_OS</t>
  </si>
  <si>
    <t>Sex_Orient</t>
  </si>
  <si>
    <t>Sex_Orient_OS</t>
  </si>
  <si>
    <t>Race_Black</t>
  </si>
  <si>
    <t>Race_White</t>
  </si>
  <si>
    <t>Race_Asian</t>
  </si>
  <si>
    <t>Race_AI</t>
  </si>
  <si>
    <t>Race_NH</t>
  </si>
  <si>
    <t>Race_Other</t>
  </si>
  <si>
    <t>Race_PreferNot</t>
  </si>
  <si>
    <t>Race_DK</t>
  </si>
  <si>
    <t>Ethnicity</t>
  </si>
  <si>
    <t>Language</t>
  </si>
  <si>
    <t>Education_Parent1</t>
  </si>
  <si>
    <t>Parent1</t>
  </si>
  <si>
    <t>Education_Parent2</t>
  </si>
  <si>
    <t>Parent2</t>
  </si>
  <si>
    <t>Current_Housing</t>
  </si>
  <si>
    <t>Homeless_Recent</t>
  </si>
  <si>
    <t>Zipcode</t>
  </si>
  <si>
    <t>Legal_Victim</t>
  </si>
  <si>
    <t>Legal_Issues</t>
  </si>
  <si>
    <t>Jail_Nights</t>
  </si>
  <si>
    <t>Jail_Nights_Num</t>
  </si>
  <si>
    <t>Court_Ordered_TX</t>
  </si>
  <si>
    <t>Current_Housing_OS</t>
  </si>
  <si>
    <t>Health_Insurance</t>
  </si>
  <si>
    <t>Health_Insurance_OS</t>
  </si>
  <si>
    <t>Financial_Mother</t>
  </si>
  <si>
    <t>Financial_Father</t>
  </si>
  <si>
    <t>Financial_Guardian</t>
  </si>
  <si>
    <t>Financial_Spouse</t>
  </si>
  <si>
    <t>Financial_Other</t>
  </si>
  <si>
    <t>Financial_OS</t>
  </si>
  <si>
    <t>Financial_DK</t>
  </si>
  <si>
    <t>Financial_None</t>
  </si>
  <si>
    <t>SSI_Apply</t>
  </si>
  <si>
    <t>Support_Disability</t>
  </si>
  <si>
    <t>Support_TANF</t>
  </si>
  <si>
    <t>Support_Unemployment</t>
  </si>
  <si>
    <t>Support_SNAP</t>
  </si>
  <si>
    <t>Support_Other</t>
  </si>
  <si>
    <t>Support_OS</t>
  </si>
  <si>
    <t>Support_DK</t>
  </si>
  <si>
    <t>Support_None</t>
  </si>
  <si>
    <t>Referred_Self</t>
  </si>
  <si>
    <t>Referred_Family</t>
  </si>
  <si>
    <t>Referred_School</t>
  </si>
  <si>
    <t>Referred_ER</t>
  </si>
  <si>
    <t>Referred_Hosp_Gen</t>
  </si>
  <si>
    <t>Referred_Hosp_Psych</t>
  </si>
  <si>
    <t>Referred_Agency</t>
  </si>
  <si>
    <t>Referred_PCP</t>
  </si>
  <si>
    <t>Referred_Crisis</t>
  </si>
  <si>
    <t>Referred_Legal</t>
  </si>
  <si>
    <t>Referred_Outpatient</t>
  </si>
  <si>
    <t>Referred_Other</t>
  </si>
  <si>
    <t>Referred_OS</t>
  </si>
  <si>
    <t>Edu_Level</t>
  </si>
  <si>
    <t>School_Attendance</t>
  </si>
  <si>
    <t>Edu_Support</t>
  </si>
  <si>
    <t>Goal_School</t>
  </si>
  <si>
    <t>Goal_Employment</t>
  </si>
  <si>
    <t>Internship_No</t>
  </si>
  <si>
    <t>Internship_Unpaid</t>
  </si>
  <si>
    <t>Internship_Paid</t>
  </si>
  <si>
    <t>Internship_Unknown</t>
  </si>
  <si>
    <t>Job_6mos_No</t>
  </si>
  <si>
    <t>Job_6mos_PartTime</t>
  </si>
  <si>
    <t>Job_6mos_FullTime</t>
  </si>
  <si>
    <t>Job_6mos_Unknown</t>
  </si>
  <si>
    <t>SSI</t>
  </si>
  <si>
    <t>Job_Importance</t>
  </si>
  <si>
    <t>Job_Confidence</t>
  </si>
  <si>
    <t>Hospital_MH</t>
  </si>
  <si>
    <t>Times_Hospital_MH</t>
  </si>
  <si>
    <t>Total_Nights_Hospital</t>
  </si>
  <si>
    <t>ER_MH_SU</t>
  </si>
  <si>
    <t>ER_MH_SU_Times</t>
  </si>
  <si>
    <t>Detox</t>
  </si>
  <si>
    <t>Detox_Times</t>
  </si>
  <si>
    <t>Detox_Nights</t>
  </si>
  <si>
    <t>Hospital_Medical</t>
  </si>
  <si>
    <t>Hospital_Medical_Times</t>
  </si>
  <si>
    <t>Hospital_Medical_Nights</t>
  </si>
  <si>
    <t>ER_Medical</t>
  </si>
  <si>
    <t>ER_Medical_Times</t>
  </si>
  <si>
    <t>DMH_Client</t>
  </si>
  <si>
    <t>DCF_Report</t>
  </si>
  <si>
    <t>Services_Med</t>
  </si>
  <si>
    <t>Services_Therapy</t>
  </si>
  <si>
    <t>Services_Educ</t>
  </si>
  <si>
    <t>Services_Employ</t>
  </si>
  <si>
    <t>Services_CaseMan</t>
  </si>
  <si>
    <t>Services_Peer</t>
  </si>
  <si>
    <t>Services_Fam</t>
  </si>
  <si>
    <t>Services_Community</t>
  </si>
  <si>
    <t>GF_Social_Scale</t>
  </si>
  <si>
    <t>MIRECC_GAF_Occupational</t>
  </si>
  <si>
    <t>Suicidal_Ideation</t>
  </si>
  <si>
    <t>Suicide_Attempts</t>
  </si>
  <si>
    <t>Suicide_Attempts_Number</t>
  </si>
  <si>
    <t>Self-Injury</t>
  </si>
  <si>
    <t>Violent_Thoughts</t>
  </si>
  <si>
    <t>Violent_Behavior</t>
  </si>
  <si>
    <t>COMPASS10_Depressed</t>
  </si>
  <si>
    <t>COMPASS10_Anxiety</t>
  </si>
  <si>
    <t>COMPASS10_Suicidal</t>
  </si>
  <si>
    <t>COMPASS10_Hostility</t>
  </si>
  <si>
    <t>COMPASS10_Suspiciousness</t>
  </si>
  <si>
    <t>COMPASS10_Unusual</t>
  </si>
  <si>
    <t>COMPASS10_Hallucinations</t>
  </si>
  <si>
    <t>COMPASS10_Disorganization</t>
  </si>
  <si>
    <t>COMPASS10_Avolition</t>
  </si>
  <si>
    <t>COMPASS10_Asociality</t>
  </si>
  <si>
    <t>LT_Nicotine</t>
  </si>
  <si>
    <t>LT_Alcohol</t>
  </si>
  <si>
    <t>LT_THC</t>
  </si>
  <si>
    <t>LT_Cocaine</t>
  </si>
  <si>
    <t>LT_Stimulant</t>
  </si>
  <si>
    <t>LT_Inhalant</t>
  </si>
  <si>
    <t>LT_Sedative</t>
  </si>
  <si>
    <t>LT_Hallucinogen</t>
  </si>
  <si>
    <t>LT_Opioids</t>
  </si>
  <si>
    <t>LT_Other</t>
  </si>
  <si>
    <t>LT_OS</t>
  </si>
  <si>
    <t>P30D_Nicotine_Freq</t>
  </si>
  <si>
    <t>P30D_Alcohol_Freq</t>
  </si>
  <si>
    <t>P30D_THC_Freq</t>
  </si>
  <si>
    <t>P30D_Cocaine_Freq</t>
  </si>
  <si>
    <t>P30D_Stimulant_Freq</t>
  </si>
  <si>
    <t>P30D_Inhalant_Freq</t>
  </si>
  <si>
    <t>P30D_Sedative_Freq</t>
  </si>
  <si>
    <t>P30D_Hallucinogen_Freq</t>
  </si>
  <si>
    <t>P30D_Opioids_Freq</t>
  </si>
  <si>
    <t>P30D_Other_Freq</t>
  </si>
  <si>
    <t>P30D_OS_Freq</t>
  </si>
  <si>
    <t>P6MO_Nicotine_Detox</t>
  </si>
  <si>
    <t>P6MO_Alcohol_Detox</t>
  </si>
  <si>
    <t>P6MO_THC_Detox</t>
  </si>
  <si>
    <t>P6MO_Cocaine_Detox</t>
  </si>
  <si>
    <t>P6MO_Stimulant_Detox</t>
  </si>
  <si>
    <t>P6MO_Inhalant_Detox</t>
  </si>
  <si>
    <t>P6MO_Sedative_Detox</t>
  </si>
  <si>
    <t>P6MO_Hallucinogen_Detox</t>
  </si>
  <si>
    <t>P6MO_Opioids_Detox</t>
  </si>
  <si>
    <t>P6MO_Other_Detox</t>
  </si>
  <si>
    <t>P6MO_OS_Detox</t>
  </si>
  <si>
    <t>P6MO_Nicotine_Quit</t>
  </si>
  <si>
    <t>P6MO_Alcohol_Quit</t>
  </si>
  <si>
    <t>P6MO_THC_Quit</t>
  </si>
  <si>
    <t>P6MO_Cocaine_Quit</t>
  </si>
  <si>
    <t>P6MO_Stimulant_Quit</t>
  </si>
  <si>
    <t>P6MO_Inhalant_Quit</t>
  </si>
  <si>
    <t>P6MO_Sedative_Quit</t>
  </si>
  <si>
    <t>P6MO_Hallucinogen_Quit</t>
  </si>
  <si>
    <t>P6MO_Opioids_Quit</t>
  </si>
  <si>
    <t>P6MO_Other_Quit</t>
  </si>
  <si>
    <t>P6MO_OS_Quit</t>
  </si>
  <si>
    <t>Family_Contact</t>
  </si>
  <si>
    <t>Client_Preference</t>
  </si>
  <si>
    <t>Family_TX</t>
  </si>
  <si>
    <t>Family_Refuse_TX</t>
  </si>
  <si>
    <t>Height_Feet</t>
  </si>
  <si>
    <t>Height_Inches</t>
  </si>
  <si>
    <t>Weight_Pounds</t>
  </si>
  <si>
    <t>Weight_Ounces</t>
  </si>
  <si>
    <t>Prescription_Meds</t>
  </si>
  <si>
    <t>Oral_Aripiprazole</t>
  </si>
  <si>
    <t>Oral_Asenapine</t>
  </si>
  <si>
    <t>Oral_Brexpiprazole</t>
  </si>
  <si>
    <t>Oral_Chlorpromazine</t>
  </si>
  <si>
    <t>Oral_Clozapine</t>
  </si>
  <si>
    <t>Oral_Fluphenazine</t>
  </si>
  <si>
    <t>Oral_Haloperidol</t>
  </si>
  <si>
    <t>Oral_Loxapine</t>
  </si>
  <si>
    <t>Oral_Lurasidone</t>
  </si>
  <si>
    <t xml:space="preserve">Oral_Olanzapine </t>
  </si>
  <si>
    <t>Oral_Paliperidone</t>
  </si>
  <si>
    <t xml:space="preserve">Oral_Perphenazine </t>
  </si>
  <si>
    <t xml:space="preserve">Oral_Quetiapine </t>
  </si>
  <si>
    <t>Oral_Risperidone</t>
  </si>
  <si>
    <t xml:space="preserve">Oral_Ziprasidone  </t>
  </si>
  <si>
    <t>Other_Oral_Antipsychotic_Name</t>
  </si>
  <si>
    <t>Other_Oral_Antipsychotic_Dose</t>
  </si>
  <si>
    <t>LAI_Name</t>
  </si>
  <si>
    <t>LAI_Dose</t>
  </si>
  <si>
    <t>Other_Psychotropic_Meds_NA</t>
  </si>
  <si>
    <t>Bupropion</t>
  </si>
  <si>
    <t>Citalopram</t>
  </si>
  <si>
    <t>Duloxetine</t>
  </si>
  <si>
    <t>Desvenlafazine</t>
  </si>
  <si>
    <t>Escitalopram</t>
  </si>
  <si>
    <t>Fluoxetine</t>
  </si>
  <si>
    <t>Mirtazapine</t>
  </si>
  <si>
    <t>Paroxetine</t>
  </si>
  <si>
    <t>Sertraline</t>
  </si>
  <si>
    <t>Venlafaxine</t>
  </si>
  <si>
    <t>Vilazodone</t>
  </si>
  <si>
    <t>Vortioxetine</t>
  </si>
  <si>
    <t>Antidepressants_Other</t>
  </si>
  <si>
    <t>Antidepressants_OS</t>
  </si>
  <si>
    <t>Lorazepam_Daily_PRN</t>
  </si>
  <si>
    <t>Clonazepam_Daily_PRN</t>
  </si>
  <si>
    <t>Zolpidem</t>
  </si>
  <si>
    <t>Carbamazepine</t>
  </si>
  <si>
    <t>Divalproex</t>
  </si>
  <si>
    <t>Lamotrigine</t>
  </si>
  <si>
    <t>Lithium_Citrate</t>
  </si>
  <si>
    <t>Lithium_Carbonate</t>
  </si>
  <si>
    <t>Oxcarbazepine</t>
  </si>
  <si>
    <t>Topiramate</t>
  </si>
  <si>
    <t>Amphetamine</t>
  </si>
  <si>
    <t>Methylphenidate</t>
  </si>
  <si>
    <t>Guanfacine</t>
  </si>
  <si>
    <t>Atomoxetine</t>
  </si>
  <si>
    <t>Buspirone</t>
  </si>
  <si>
    <t>Varenacline</t>
  </si>
  <si>
    <t>Gabapentin</t>
  </si>
  <si>
    <t>Trazodone</t>
  </si>
  <si>
    <t>Other_Drugs</t>
  </si>
  <si>
    <t>Other_Drugs_OS</t>
  </si>
  <si>
    <t>BARS_Doses_Taken</t>
  </si>
  <si>
    <t>Side_Effects_Sedation</t>
  </si>
  <si>
    <t>Side_Effects_Memory</t>
  </si>
  <si>
    <t>Side_Effects_Appetite</t>
  </si>
  <si>
    <t>Side_Effects_Muscles</t>
  </si>
  <si>
    <t>Side_Effects_Restless</t>
  </si>
  <si>
    <t>Side_Effects_Vision</t>
  </si>
  <si>
    <t>Side_Effects_Sexual</t>
  </si>
  <si>
    <t>Side_Effects_Menstruation</t>
  </si>
  <si>
    <t>Side_Effects_Unlike_Self</t>
  </si>
  <si>
    <t>Side_Effects_Other</t>
  </si>
  <si>
    <t>Side_Effects_OS</t>
  </si>
  <si>
    <t>Side_Effects_None</t>
  </si>
  <si>
    <t>CSI_Nervous</t>
  </si>
  <si>
    <t>CSI_Depressed</t>
  </si>
  <si>
    <t>CSI_Lonely</t>
  </si>
  <si>
    <t>CSI_Paranoid</t>
  </si>
  <si>
    <t>CSI_Voices</t>
  </si>
  <si>
    <t>CSI_Decisions</t>
  </si>
  <si>
    <t>CSI_Concentration</t>
  </si>
  <si>
    <t>CSI_Behavior</t>
  </si>
  <si>
    <t>CSI_Out_Place</t>
  </si>
  <si>
    <t>CSI_Forget</t>
  </si>
  <si>
    <t>CSI_Racing_Thoughts</t>
  </si>
  <si>
    <t>CSI_Suspicious</t>
  </si>
  <si>
    <t>CSI_Harm_Self</t>
  </si>
  <si>
    <t>CSI_Harm_Others</t>
  </si>
  <si>
    <t>LEC5_Disaster_Happened</t>
  </si>
  <si>
    <t>LEC5_Disaster_Witnessed</t>
  </si>
  <si>
    <t>LEC5_Disaster_Learned</t>
  </si>
  <si>
    <t>LEC5_Disaster_Job</t>
  </si>
  <si>
    <t>LEC5_Disaster_Not_Sure</t>
  </si>
  <si>
    <t>LEC5_Disaster_NA</t>
  </si>
  <si>
    <t>LEC5_Fire_Happened</t>
  </si>
  <si>
    <t>LEC5_Fire_Witnessed</t>
  </si>
  <si>
    <t>LEC5_Fire_Learned</t>
  </si>
  <si>
    <t>LEC5_Fire_Job</t>
  </si>
  <si>
    <t>LEC5_Fire_Not_Sure</t>
  </si>
  <si>
    <t>LEC5_Fire_NA</t>
  </si>
  <si>
    <t xml:space="preserve">LEC5_Trans_Accident_Happened
</t>
  </si>
  <si>
    <t>LEC5_Trans_Accident_Witnessed</t>
  </si>
  <si>
    <t>LEC5_Trans_Accident_Learned</t>
  </si>
  <si>
    <t>LEC5_Trans_Accident_Job</t>
  </si>
  <si>
    <t>LEC5_Trans_Accident_Not_Sure</t>
  </si>
  <si>
    <t>LEC5_Trans_Accident_NA</t>
  </si>
  <si>
    <t xml:space="preserve">LEC5_Accident_Happened
</t>
  </si>
  <si>
    <t>LEC5_Accident_Witnessed</t>
  </si>
  <si>
    <t>LEC5_Accident_Learned</t>
  </si>
  <si>
    <t>LEC5_Accident_Job</t>
  </si>
  <si>
    <t>LEC5_Accident_Not_Sure</t>
  </si>
  <si>
    <t>LEC5_Accident_NA</t>
  </si>
  <si>
    <t xml:space="preserve">LEC5_Exposure_Happened
</t>
  </si>
  <si>
    <t>LEC5_Exposure_Witnessed</t>
  </si>
  <si>
    <t>LEC5_Exposure_Learned</t>
  </si>
  <si>
    <t>LEC5_Exposure_Job</t>
  </si>
  <si>
    <t>LEC5_Exposure_Not sure</t>
  </si>
  <si>
    <t>LEC5_Exposure_NA</t>
  </si>
  <si>
    <t xml:space="preserve">LEC5_Assault_Physical_Happened
</t>
  </si>
  <si>
    <t>LEC5_Assault_Physical_Witnessed</t>
  </si>
  <si>
    <t>LEC5_Assault_Physical_Learned</t>
  </si>
  <si>
    <t>LEC5_Assault_Physical_Job</t>
  </si>
  <si>
    <t>LEC5_Assault_Physical_Not_Sure</t>
  </si>
  <si>
    <t>LEC5_Assault_Physical_NA</t>
  </si>
  <si>
    <t xml:space="preserve">LEC5_Assault_Weapon_Happened
</t>
  </si>
  <si>
    <t>LEC5_Assault_Weapon_Witnessed</t>
  </si>
  <si>
    <t>LEC5_Assault_Weapon_Learned</t>
  </si>
  <si>
    <t>LEC5_Assault_Weapon_Job</t>
  </si>
  <si>
    <t>LEC5_Assault_Weapon_Not_Sure</t>
  </si>
  <si>
    <t>LEC5_Assault_Weapon_NA</t>
  </si>
  <si>
    <t xml:space="preserve">LEC5_Assault_Sexual_Happened
</t>
  </si>
  <si>
    <t>LEC5_Assault_Sexual_Witnessed</t>
  </si>
  <si>
    <t>LEC5_Assault_Sexual_Learned</t>
  </si>
  <si>
    <t>LEC5_Assault_Sexual_Job</t>
  </si>
  <si>
    <t>LEC5_Assault_Sexual_Not_Sure</t>
  </si>
  <si>
    <t>LEC5_Assault_Sexual_NA</t>
  </si>
  <si>
    <t xml:space="preserve">LEC5_Other_Sexual_Happened
</t>
  </si>
  <si>
    <t>LEC5_Other_Sexual_Witnessed</t>
  </si>
  <si>
    <t>LEC5_Other_Sexual_Learned</t>
  </si>
  <si>
    <t>LEC5_Other_Sexual_Job</t>
  </si>
  <si>
    <t>LEC5_Other_Sexual_Not_Sure</t>
  </si>
  <si>
    <t>LEC5_Other_Sexual_NA</t>
  </si>
  <si>
    <t xml:space="preserve">LEC5_Combat_Happened
</t>
  </si>
  <si>
    <t>LEC5_Combat_Witnessed</t>
  </si>
  <si>
    <t>LEC5_Combat_Learned</t>
  </si>
  <si>
    <t>LEC5_Combat_Job</t>
  </si>
  <si>
    <t>LEC5_Combat_Not_Sure</t>
  </si>
  <si>
    <t>LEC5_Combat_NA</t>
  </si>
  <si>
    <t xml:space="preserve">LEC5_Captivity_Happened
</t>
  </si>
  <si>
    <t>LEC5_Captivity_Witnessed</t>
  </si>
  <si>
    <t>LEC5_Captivity_Learned</t>
  </si>
  <si>
    <t>LEC5_Captivity_Job</t>
  </si>
  <si>
    <t>LEC5_Captivity_Not_Sure</t>
  </si>
  <si>
    <t>LEC5_Captivity_NA</t>
  </si>
  <si>
    <t xml:space="preserve">LEC5_Illness_Happened
</t>
  </si>
  <si>
    <t>LEC5_Illness_Witnessed</t>
  </si>
  <si>
    <t>LEC5_Illness_Learned</t>
  </si>
  <si>
    <t>LEC5_Illness_Job</t>
  </si>
  <si>
    <t>LEC5_Illness_Not_Sure</t>
  </si>
  <si>
    <t>LEC5_Illness_NA</t>
  </si>
  <si>
    <t xml:space="preserve">LEC5_Suffering_Happened
</t>
  </si>
  <si>
    <t>LEC5_Suffering_Witnessed</t>
  </si>
  <si>
    <t>LEC5_Suffering_Learned</t>
  </si>
  <si>
    <t>LEC5_Suffering_Job</t>
  </si>
  <si>
    <t>LEC5_Suffering_Not_Sure</t>
  </si>
  <si>
    <t>LEC5_Suffering_NA</t>
  </si>
  <si>
    <t xml:space="preserve">LEC5_Death_Violent_Happened
</t>
  </si>
  <si>
    <t>LEC5_Death_Violent_Witnessed</t>
  </si>
  <si>
    <t>LEC5_Death_Violent_Learned</t>
  </si>
  <si>
    <t>LEC5_Death_Violent_Job</t>
  </si>
  <si>
    <t>LEC5_Death_Violent_Not_Sure</t>
  </si>
  <si>
    <t>LEC5_Death_Violent_NA</t>
  </si>
  <si>
    <t xml:space="preserve">LEC5_Death_Unexpected_Happened
</t>
  </si>
  <si>
    <t>LEC5_Death_Unexpected_Witnessed</t>
  </si>
  <si>
    <t>LEC5_Death_Unexpected_Learned</t>
  </si>
  <si>
    <t>LEC5_Death_Unexpected_Job</t>
  </si>
  <si>
    <t>LEC5_Death_Unexpected_Not_Sure</t>
  </si>
  <si>
    <t>LEC5_Death_Unexpected_NA</t>
  </si>
  <si>
    <t xml:space="preserve">LEC5_Injury_Happened
</t>
  </si>
  <si>
    <t>LEC5_Injury_Witnessed</t>
  </si>
  <si>
    <t>LEC5_Injury_Learned</t>
  </si>
  <si>
    <t>LEC5_Injury_Job</t>
  </si>
  <si>
    <t>LEC5_Injury_Not_Sure</t>
  </si>
  <si>
    <t>LEC5_Injury_NA</t>
  </si>
  <si>
    <t xml:space="preserve">LEC5_Other_Happened
</t>
  </si>
  <si>
    <t>LEC5_Other_Witnessed</t>
  </si>
  <si>
    <t>LEC5_Other_Learned</t>
  </si>
  <si>
    <t>LEC5_Other_Job</t>
  </si>
  <si>
    <t>LEC5_Other_Not_Sure</t>
  </si>
  <si>
    <t>LEC5_Other_NA</t>
  </si>
  <si>
    <t xml:space="preserve">LEC5_Race_Happened
</t>
  </si>
  <si>
    <t>LEC5_Race_Witnessed</t>
  </si>
  <si>
    <t>LEC5_Race_Learned</t>
  </si>
  <si>
    <t>LEC5_Race_Job</t>
  </si>
  <si>
    <t>LEC5_Race_Not_Sure</t>
  </si>
  <si>
    <t>LEC5_Race_NA</t>
  </si>
  <si>
    <t>ASS_1</t>
  </si>
  <si>
    <t>ASS_2</t>
  </si>
  <si>
    <t>ASS_3</t>
  </si>
  <si>
    <t>ASS_4</t>
  </si>
  <si>
    <t>ASS_5</t>
  </si>
  <si>
    <t>ASS_6</t>
  </si>
  <si>
    <t>BARS_Doses_Taken_Client</t>
  </si>
  <si>
    <t>QoL</t>
  </si>
  <si>
    <t>QPR_Feel_Better</t>
  </si>
  <si>
    <t>QPR_Take_Chances</t>
  </si>
  <si>
    <t>QPR_Relationships</t>
  </si>
  <si>
    <t>QPR_Society</t>
  </si>
  <si>
    <t>QPR_Assert</t>
  </si>
  <si>
    <t>QPR_Purpose</t>
  </si>
  <si>
    <t>QPR_Experiences</t>
  </si>
  <si>
    <t>QPR_Past</t>
  </si>
  <si>
    <t>QPR_Motivated</t>
  </si>
  <si>
    <t>QPR_Positive</t>
  </si>
  <si>
    <t>QPR_Understand</t>
  </si>
  <si>
    <t>QPR_Charge</t>
  </si>
  <si>
    <t>QPR_Engage</t>
  </si>
  <si>
    <t>QPR_Control</t>
  </si>
  <si>
    <t>QPR_Time</t>
  </si>
  <si>
    <t>CSQ_1</t>
  </si>
  <si>
    <t>CSQ_2</t>
  </si>
  <si>
    <t>CSQ_3</t>
  </si>
  <si>
    <t>CSQ_4</t>
  </si>
  <si>
    <t>CSQ_5</t>
  </si>
  <si>
    <t>CSQ_6</t>
  </si>
  <si>
    <t>CSQ_7</t>
  </si>
  <si>
    <t>CSQ_8</t>
  </si>
  <si>
    <t>CSQ_9</t>
  </si>
  <si>
    <t>CSQ_10</t>
  </si>
  <si>
    <t>discharge_confidence</t>
  </si>
  <si>
    <t>discharge_month</t>
  </si>
  <si>
    <t>discharge_year</t>
  </si>
  <si>
    <t>discharge_number</t>
  </si>
  <si>
    <t>discharge_number_specify</t>
  </si>
  <si>
    <t>discharge_reason_1</t>
  </si>
  <si>
    <t>discharge_reason_2</t>
  </si>
  <si>
    <t>discharge_reason_2_os</t>
  </si>
  <si>
    <t>discharge_reason_3</t>
  </si>
  <si>
    <t>discharge_reason_3_os</t>
  </si>
  <si>
    <t>discharge_reason_4</t>
  </si>
  <si>
    <t>discharge_reason_5</t>
  </si>
  <si>
    <t>discharge_reason_6</t>
  </si>
  <si>
    <t>discharge_reason_7</t>
  </si>
  <si>
    <t>discharge_reason_os</t>
  </si>
  <si>
    <t>discharge_goals_tx</t>
  </si>
  <si>
    <t>discharge_goals_sx</t>
  </si>
  <si>
    <t>discharge_goals_su</t>
  </si>
  <si>
    <t>discharge_goals_edu</t>
  </si>
  <si>
    <t>discharge_goals_voc</t>
  </si>
  <si>
    <t>discharge_education</t>
  </si>
  <si>
    <t>discharge_education_os</t>
  </si>
  <si>
    <t>discharge_work</t>
  </si>
  <si>
    <t>discharge_work_os</t>
  </si>
  <si>
    <t>discharge_followup_no</t>
  </si>
  <si>
    <t>discharge_followup_specify</t>
  </si>
  <si>
    <t>discharge_followup_yes</t>
  </si>
  <si>
    <t>discharge_followup_recs</t>
  </si>
  <si>
    <t>discharge_followup_unsure</t>
  </si>
  <si>
    <t>discharge_referral_int_na</t>
  </si>
  <si>
    <t>discharge_referral_int_no</t>
  </si>
  <si>
    <t>discharge_referral_int_med</t>
  </si>
  <si>
    <t>discharge_referral_int_therapy</t>
  </si>
  <si>
    <t>discharge_referral_int_see</t>
  </si>
  <si>
    <t>discharge_referral_int_hosp</t>
  </si>
  <si>
    <t>discharge_referral_int_other</t>
  </si>
  <si>
    <t>discharge_referral_int_os</t>
  </si>
  <si>
    <t>discharge_referral_ex_na</t>
  </si>
  <si>
    <t>discharge_referral_ex_no</t>
  </si>
  <si>
    <t>discharge_referral_ex_med</t>
  </si>
  <si>
    <t>discharge_referral_ex_therapy</t>
  </si>
  <si>
    <t>discharge_referral_ex_see</t>
  </si>
  <si>
    <t>discharge_referral_ex_hosp</t>
  </si>
  <si>
    <t>discharge_referral_ex_other</t>
  </si>
  <si>
    <t>discharge_referral_ex_os</t>
  </si>
  <si>
    <t>discharge_care_none</t>
  </si>
  <si>
    <t>discharge_care_pcp</t>
  </si>
  <si>
    <t>discharge_care_cmh</t>
  </si>
  <si>
    <t>discharge_care_fep</t>
  </si>
  <si>
    <t>discharge_care_hosp</t>
  </si>
  <si>
    <t>discharge_care_unsure</t>
  </si>
  <si>
    <t>discharge_care_other</t>
  </si>
  <si>
    <t>discharge_care_os</t>
  </si>
  <si>
    <t>etc. →</t>
  </si>
  <si>
    <r>
      <rPr>
        <b/>
        <i/>
        <sz val="10"/>
        <color rgb="FF000000"/>
        <rFont val="Calibri"/>
        <family val="2"/>
        <scheme val="minor"/>
      </rPr>
      <t>Step 1</t>
    </r>
    <r>
      <rPr>
        <i/>
        <sz val="10"/>
        <color rgb="FF000000"/>
        <rFont val="Calibri"/>
        <family val="2"/>
        <scheme val="minor"/>
      </rPr>
      <t>. Open the "Data Summary" tab of the completed assessment form.</t>
    </r>
  </si>
  <si>
    <t>Total # of assessments completed:</t>
  </si>
  <si>
    <t>Updated by (Name):</t>
  </si>
  <si>
    <t>Client Information</t>
  </si>
  <si>
    <t>Prescriber</t>
  </si>
  <si>
    <t>IRT</t>
  </si>
  <si>
    <t>Family Education</t>
  </si>
  <si>
    <t>SEE Specialist</t>
  </si>
  <si>
    <t>Peer Specialist</t>
  </si>
  <si>
    <t>Diagnosis</t>
  </si>
  <si>
    <t>Race</t>
  </si>
  <si>
    <t>Gender</t>
  </si>
  <si>
    <t>Prescriber Name</t>
  </si>
  <si>
    <t xml:space="preserve">Taking Meds? </t>
  </si>
  <si>
    <t>Clinician Name</t>
  </si>
  <si>
    <t>Having IRT Sessions?</t>
  </si>
  <si>
    <t>SEE Specialist Name</t>
  </si>
  <si>
    <t>Yes</t>
  </si>
  <si>
    <t>No</t>
  </si>
  <si>
    <t>CSC Client Assessment Data</t>
  </si>
  <si>
    <t>Program Name:</t>
  </si>
  <si>
    <t>Total # Active Clients:</t>
  </si>
  <si>
    <t>Current SEE Activities</t>
  </si>
  <si>
    <t>Current Peer Activities</t>
  </si>
  <si>
    <t>Age</t>
  </si>
  <si>
    <t>Client ID</t>
  </si>
  <si>
    <t>Co-occuring Subst. Use?</t>
  </si>
  <si>
    <t>Meets with Prescriber?</t>
  </si>
  <si>
    <t>Family Sessions?</t>
  </si>
  <si>
    <t>Having SEE Sessions?</t>
  </si>
  <si>
    <t>Peer Specialist Name</t>
  </si>
  <si>
    <t>Having Peer Sessions?</t>
  </si>
  <si>
    <t>Notes</t>
  </si>
  <si>
    <t>Describe any additional information or services relevant to this client.</t>
  </si>
  <si>
    <t>Discharged?</t>
  </si>
  <si>
    <t>CSC NAVIGATE Client Roster</t>
  </si>
  <si>
    <t>% taking Medication:</t>
  </si>
  <si>
    <t>% in IRT:</t>
  </si>
  <si>
    <t>% in Family:</t>
  </si>
  <si>
    <t>% SEE:</t>
  </si>
  <si>
    <t>% Peer:</t>
  </si>
  <si>
    <r>
      <rPr>
        <b/>
        <i/>
        <sz val="10"/>
        <color rgb="FF000000"/>
        <rFont val="Calibri"/>
        <family val="2"/>
        <scheme val="minor"/>
      </rPr>
      <t>Step 2</t>
    </r>
    <r>
      <rPr>
        <i/>
        <sz val="10"/>
        <color rgb="FF000000"/>
        <rFont val="Calibri"/>
        <family val="2"/>
        <scheme val="minor"/>
      </rPr>
      <t>. Copy the "Response" column. This should contain a summary of the information entered in the previous tabs.</t>
    </r>
  </si>
  <si>
    <r>
      <t xml:space="preserve">Instructions: </t>
    </r>
    <r>
      <rPr>
        <i/>
        <u/>
        <sz val="10"/>
        <color rgb="FF000000"/>
        <rFont val="Calibri"/>
        <family val="2"/>
        <scheme val="minor"/>
      </rPr>
      <t>Enter the total number of hours spent by CSC staff in the following activities during the indicated month</t>
    </r>
    <r>
      <rPr>
        <i/>
        <sz val="10"/>
        <color rgb="FF000000"/>
        <rFont val="Calibri"/>
        <family val="2"/>
        <scheme val="minor"/>
      </rPr>
      <t>. If there are multiple team members in a role, enter the total summed hours spent across staff in this role. If a team member fills multiple roles (e.g., team leader is also the prescriber), only count hours once under the most relevant heading (e.g., onboarding staff = Team Leader, medication webinar = Prescriber).</t>
    </r>
  </si>
  <si>
    <t xml:space="preserve"> </t>
  </si>
  <si>
    <t>IRT Module &amp;  Notes</t>
  </si>
  <si>
    <t>Family Module &amp; Notes</t>
  </si>
  <si>
    <t>Average age:</t>
  </si>
  <si>
    <t>% Male:</t>
  </si>
  <si>
    <t>% Completed Demographics:</t>
  </si>
  <si>
    <t>% Completed Self-Report:</t>
  </si>
  <si>
    <t>% Completed Clinical Interview:</t>
  </si>
  <si>
    <t># Active Clients:</t>
  </si>
  <si>
    <t>Adult</t>
  </si>
  <si>
    <t>Child</t>
  </si>
  <si>
    <t># Admissions, Past Year:</t>
  </si>
  <si>
    <t>Date Enrolled</t>
  </si>
  <si>
    <t>Date Referred</t>
  </si>
  <si>
    <t>Weekly Team Meetings</t>
  </si>
  <si>
    <t>Clinical Supervision</t>
  </si>
  <si>
    <t>Staff Recruitment, Hiring, &amp; Onboarding</t>
  </si>
  <si>
    <t>Client Recruitment &amp; Community Engagement</t>
  </si>
  <si>
    <t>NAVIGATE Implementation &amp; Prep Work (taping calls, completing forms, etc.)</t>
  </si>
  <si>
    <t>NAVIGATE Consultation Calls (IRT, Family, Prescriber, SEE)</t>
  </si>
  <si>
    <t>MAPNET Consultation Calls (Team Leader, Peer)</t>
  </si>
  <si>
    <t>Collateral Calls/Care Coordination</t>
  </si>
  <si>
    <t>Assessment 1</t>
  </si>
  <si>
    <t>Assessment 2</t>
  </si>
  <si>
    <t>Assessment 3</t>
  </si>
  <si>
    <t>Assessment 4</t>
  </si>
  <si>
    <r>
      <rPr>
        <b/>
        <i/>
        <sz val="10"/>
        <color rgb="FF000000"/>
        <rFont val="Calibri"/>
        <family val="2"/>
        <scheme val="minor"/>
      </rPr>
      <t>Step 3</t>
    </r>
    <r>
      <rPr>
        <i/>
        <sz val="10"/>
        <color rgb="FF000000"/>
        <rFont val="Calibri"/>
        <family val="2"/>
        <scheme val="minor"/>
      </rPr>
      <t xml:space="preserve">. In this spreadsheet, right-click the first cell in a column (ex., the "Assessment 1" cell) and select "Paste Options - Values". Some computers may instead have the option to "Paste without formatting" or "Paste as plain text", which perform the same function.
</t>
    </r>
    <r>
      <rPr>
        <b/>
        <i/>
        <sz val="10"/>
        <color rgb="FF000000"/>
        <rFont val="Calibri"/>
        <family val="2"/>
        <scheme val="minor"/>
      </rPr>
      <t>NOTE: Each column represents one assessment. If a client received a 6-month, 12-month, and discharge assessment within the reporting period, each of these should be recorded as a seperate column.</t>
    </r>
  </si>
  <si>
    <t>Completed</t>
  </si>
  <si>
    <t>Other</t>
  </si>
  <si>
    <t>Yes, not as prescribed</t>
  </si>
  <si>
    <t>No, not as prescribed</t>
  </si>
  <si>
    <t>No medication</t>
  </si>
  <si>
    <t>Yes, as prescribed</t>
  </si>
  <si>
    <t>Non-Billable Clinical Work (SEE, peer, uninsured clients, family work without client present, etc.)</t>
  </si>
  <si>
    <t>October</t>
  </si>
  <si>
    <r>
      <t xml:space="preserve">Instructions: </t>
    </r>
    <r>
      <rPr>
        <i/>
        <u/>
        <sz val="10"/>
        <color rgb="FF000000"/>
        <rFont val="Calibri"/>
        <family val="2"/>
        <scheme val="minor"/>
      </rPr>
      <t>Report client assessment data (Baseline, Follow-Up, or Discharge)</t>
    </r>
    <r>
      <rPr>
        <i/>
        <sz val="10"/>
        <color rgb="FF000000"/>
        <rFont val="Calibri"/>
        <family val="2"/>
        <scheme val="minor"/>
      </rPr>
      <t xml:space="preserve"> for all patients who received services from your FEP CSC program between 10/1/2022-9/30/2023. </t>
    </r>
    <r>
      <rPr>
        <b/>
        <i/>
        <u/>
        <sz val="10"/>
        <color rgb="FF000000"/>
        <rFont val="Calibri"/>
        <family val="2"/>
        <scheme val="minor"/>
      </rPr>
      <t>EVERY PATIENT</t>
    </r>
    <r>
      <rPr>
        <i/>
        <sz val="10"/>
        <color rgb="FF000000"/>
        <rFont val="Calibri"/>
        <family val="2"/>
        <scheme val="minor"/>
      </rPr>
      <t xml:space="preserve"> served in any capacity by your CSC FEP program during the reporting period* must </t>
    </r>
    <r>
      <rPr>
        <b/>
        <i/>
        <u/>
        <sz val="10"/>
        <color rgb="FF000000"/>
        <rFont val="Calibri"/>
        <family val="2"/>
        <scheme val="minor"/>
      </rPr>
      <t>AT MINIMUM</t>
    </r>
    <r>
      <rPr>
        <i/>
        <sz val="10"/>
        <color rgb="FF000000"/>
        <rFont val="Calibri"/>
        <family val="2"/>
        <scheme val="minor"/>
      </rPr>
      <t xml:space="preserve"> have a completed Demographics form and, if discharged, the month &amp; reason for discharge.
See below for step-by-step instructions on how to copy data from the Excel e-Forms into this report. If you do not use these eForms, please coordinate with MAPNET re: your submission.
*Examples include: a) someone who received family services without the client present; b) someone admitted to your program in May 2022 who continued to receive services throughout the reporting period (10/1/2022 to 9/30/2023); c) a person who participated in an initial assessment and received no additional services; d) a person discharged from your program at some point between 10/1/2022 and 9/30/2023.</t>
    </r>
  </si>
  <si>
    <t>NAVIGATE Onboarding Trainings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</si>
</sst>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rgb="FF000000"/>
      <name val="Cambria"/>
      <family val="1"/>
    </font>
    <font>
      <i/>
      <sz val="10"/>
      <color rgb="FF000000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2"/>
      <color rgb="FF000000"/>
      <name val="Cambria"/>
      <family val="1"/>
    </font>
    <font>
      <sz val="11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mbria"/>
      <family val="1"/>
    </font>
    <font>
      <i/>
      <u/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0"/>
      <name val="Cambria"/>
      <family val="1"/>
    </font>
    <font>
      <i/>
      <sz val="12"/>
      <color theme="0"/>
      <name val="Cambria"/>
      <family val="1"/>
    </font>
    <font>
      <b/>
      <i/>
      <u/>
      <sz val="10"/>
      <color rgb="FF000000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i/>
      <sz val="10"/>
      <color theme="0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4CCCC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2" fillId="2" borderId="0" xfId="0" applyFont="1" applyFill="1" applyAlignment="1"/>
    <xf numFmtId="0" fontId="3" fillId="2" borderId="0" xfId="0" applyFont="1" applyFill="1" applyBorder="1" applyAlignment="1"/>
    <xf numFmtId="0" fontId="4" fillId="2" borderId="0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/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/>
    <xf numFmtId="0" fontId="2" fillId="2" borderId="0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0" fillId="0" borderId="0" xfId="0" applyFont="1" applyBorder="1" applyAlignment="1"/>
    <xf numFmtId="0" fontId="0" fillId="0" borderId="0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/>
    </xf>
    <xf numFmtId="0" fontId="2" fillId="2" borderId="3" xfId="0" applyFont="1" applyFill="1" applyBorder="1" applyAlignment="1">
      <alignment vertical="top" wrapText="1"/>
    </xf>
    <xf numFmtId="0" fontId="0" fillId="2" borderId="0" xfId="0" applyFill="1"/>
    <xf numFmtId="0" fontId="13" fillId="2" borderId="2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left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9" fillId="5" borderId="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left" vertical="center"/>
    </xf>
    <xf numFmtId="0" fontId="2" fillId="6" borderId="8" xfId="0" applyFont="1" applyFill="1" applyBorder="1" applyAlignment="1"/>
    <xf numFmtId="0" fontId="2" fillId="2" borderId="8" xfId="0" applyFont="1" applyFill="1" applyBorder="1" applyAlignment="1"/>
    <xf numFmtId="0" fontId="2" fillId="0" borderId="8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15" fillId="0" borderId="0" xfId="0" applyFont="1"/>
    <xf numFmtId="0" fontId="4" fillId="2" borderId="0" xfId="0" applyFont="1" applyFill="1" applyAlignment="1">
      <alignment vertical="top" wrapText="1"/>
    </xf>
    <xf numFmtId="0" fontId="15" fillId="2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18" fillId="0" borderId="0" xfId="0" applyFont="1" applyAlignment="1"/>
    <xf numFmtId="0" fontId="18" fillId="0" borderId="0" xfId="0" applyFont="1" applyAlignment="1">
      <alignment wrapText="1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wrapText="1"/>
    </xf>
    <xf numFmtId="0" fontId="18" fillId="0" borderId="0" xfId="0" applyFont="1"/>
    <xf numFmtId="0" fontId="18" fillId="2" borderId="0" xfId="0" applyFont="1" applyFill="1"/>
    <xf numFmtId="0" fontId="18" fillId="2" borderId="0" xfId="0" applyFont="1" applyFill="1" applyBorder="1" applyAlignment="1"/>
    <xf numFmtId="0" fontId="17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 vertical="center"/>
    </xf>
    <xf numFmtId="0" fontId="21" fillId="2" borderId="0" xfId="0" applyFont="1" applyFill="1" applyBorder="1" applyAlignment="1">
      <alignment horizontal="right" wrapText="1"/>
    </xf>
    <xf numFmtId="0" fontId="18" fillId="2" borderId="0" xfId="0" applyFont="1" applyFill="1" applyAlignment="1"/>
    <xf numFmtId="0" fontId="18" fillId="2" borderId="0" xfId="0" applyFont="1" applyFill="1" applyAlignment="1">
      <alignment wrapText="1"/>
    </xf>
    <xf numFmtId="0" fontId="18" fillId="2" borderId="0" xfId="0" applyFont="1" applyFill="1" applyBorder="1"/>
    <xf numFmtId="0" fontId="21" fillId="2" borderId="0" xfId="0" applyFont="1" applyFill="1" applyAlignment="1">
      <alignment horizontal="left" wrapText="1"/>
    </xf>
    <xf numFmtId="0" fontId="21" fillId="2" borderId="0" xfId="0" applyFont="1" applyFill="1" applyAlignment="1">
      <alignment horizontal="right" wrapText="1"/>
    </xf>
    <xf numFmtId="0" fontId="12" fillId="2" borderId="0" xfId="0" applyFont="1" applyFill="1" applyBorder="1"/>
    <xf numFmtId="0" fontId="18" fillId="2" borderId="0" xfId="0" applyFont="1" applyFill="1" applyAlignment="1">
      <alignment horizontal="left"/>
    </xf>
    <xf numFmtId="0" fontId="18" fillId="2" borderId="4" xfId="0" applyFont="1" applyFill="1" applyBorder="1" applyAlignment="1"/>
    <xf numFmtId="0" fontId="18" fillId="6" borderId="4" xfId="0" applyFont="1" applyFill="1" applyBorder="1" applyAlignment="1"/>
    <xf numFmtId="0" fontId="18" fillId="6" borderId="0" xfId="0" applyFont="1" applyFill="1" applyBorder="1" applyAlignment="1"/>
    <xf numFmtId="0" fontId="18" fillId="6" borderId="10" xfId="0" applyFont="1" applyFill="1" applyBorder="1" applyAlignment="1"/>
    <xf numFmtId="0" fontId="18" fillId="6" borderId="11" xfId="0" applyFont="1" applyFill="1" applyBorder="1" applyAlignment="1"/>
    <xf numFmtId="0" fontId="18" fillId="6" borderId="8" xfId="0" applyFont="1" applyFill="1" applyBorder="1" applyAlignment="1"/>
    <xf numFmtId="0" fontId="18" fillId="6" borderId="9" xfId="0" applyFont="1" applyFill="1" applyBorder="1" applyAlignment="1"/>
    <xf numFmtId="0" fontId="9" fillId="5" borderId="17" xfId="0" applyFont="1" applyFill="1" applyBorder="1" applyAlignment="1">
      <alignment horizontal="left" wrapText="1"/>
    </xf>
    <xf numFmtId="0" fontId="9" fillId="5" borderId="18" xfId="0" applyFont="1" applyFill="1" applyBorder="1" applyAlignment="1">
      <alignment horizontal="left" wrapText="1"/>
    </xf>
    <xf numFmtId="0" fontId="9" fillId="5" borderId="6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wrapText="1"/>
    </xf>
    <xf numFmtId="0" fontId="18" fillId="6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18" fillId="2" borderId="8" xfId="0" applyFont="1" applyFill="1" applyBorder="1" applyAlignment="1"/>
    <xf numFmtId="0" fontId="18" fillId="2" borderId="0" xfId="0" applyFont="1" applyFill="1" applyBorder="1" applyAlignment="1">
      <alignment horizontal="center"/>
    </xf>
    <xf numFmtId="0" fontId="18" fillId="2" borderId="15" xfId="0" applyFont="1" applyFill="1" applyBorder="1" applyAlignment="1"/>
    <xf numFmtId="0" fontId="18" fillId="6" borderId="12" xfId="0" applyFont="1" applyFill="1" applyBorder="1" applyAlignment="1"/>
    <xf numFmtId="0" fontId="18" fillId="6" borderId="13" xfId="0" applyFont="1" applyFill="1" applyBorder="1" applyAlignment="1"/>
    <xf numFmtId="0" fontId="18" fillId="6" borderId="14" xfId="0" applyFont="1" applyFill="1" applyBorder="1" applyAlignment="1"/>
    <xf numFmtId="0" fontId="18" fillId="6" borderId="7" xfId="0" applyFont="1" applyFill="1" applyBorder="1" applyAlignment="1"/>
    <xf numFmtId="0" fontId="18" fillId="6" borderId="15" xfId="0" applyFont="1" applyFill="1" applyBorder="1" applyAlignment="1"/>
    <xf numFmtId="0" fontId="22" fillId="2" borderId="0" xfId="0" applyFont="1" applyFill="1" applyAlignment="1">
      <alignment horizontal="right" vertical="center"/>
    </xf>
    <xf numFmtId="1" fontId="5" fillId="3" borderId="1" xfId="0" applyNumberFormat="1" applyFont="1" applyFill="1" applyBorder="1" applyAlignment="1">
      <alignment horizontal="center" vertical="center"/>
    </xf>
    <xf numFmtId="9" fontId="5" fillId="3" borderId="1" xfId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wrapText="1"/>
    </xf>
    <xf numFmtId="0" fontId="18" fillId="6" borderId="10" xfId="0" applyFont="1" applyFill="1" applyBorder="1" applyAlignment="1">
      <alignment horizontal="center"/>
    </xf>
    <xf numFmtId="0" fontId="18" fillId="6" borderId="16" xfId="0" applyFont="1" applyFill="1" applyBorder="1" applyAlignment="1"/>
    <xf numFmtId="14" fontId="18" fillId="6" borderId="15" xfId="0" applyNumberFormat="1" applyFont="1" applyFill="1" applyBorder="1" applyAlignment="1">
      <alignment horizontal="left"/>
    </xf>
    <xf numFmtId="14" fontId="18" fillId="2" borderId="15" xfId="0" applyNumberFormat="1" applyFont="1" applyFill="1" applyBorder="1" applyAlignment="1">
      <alignment horizontal="left"/>
    </xf>
    <xf numFmtId="14" fontId="18" fillId="6" borderId="16" xfId="0" applyNumberFormat="1" applyFont="1" applyFill="1" applyBorder="1" applyAlignment="1">
      <alignment horizontal="left"/>
    </xf>
    <xf numFmtId="0" fontId="23" fillId="5" borderId="9" xfId="0" applyFont="1" applyFill="1" applyBorder="1" applyAlignment="1">
      <alignment horizontal="left" wrapText="1"/>
    </xf>
    <xf numFmtId="0" fontId="24" fillId="5" borderId="9" xfId="0" applyFont="1" applyFill="1" applyBorder="1"/>
    <xf numFmtId="0" fontId="18" fillId="7" borderId="8" xfId="0" applyFont="1" applyFill="1" applyBorder="1" applyAlignment="1"/>
    <xf numFmtId="0" fontId="24" fillId="2" borderId="0" xfId="0" applyFont="1" applyFill="1" applyBorder="1"/>
    <xf numFmtId="0" fontId="4" fillId="2" borderId="0" xfId="0" applyFont="1" applyFill="1" applyAlignment="1">
      <alignment horizontal="right" vertical="top"/>
    </xf>
    <xf numFmtId="14" fontId="18" fillId="2" borderId="0" xfId="0" applyNumberFormat="1" applyFont="1" applyFill="1" applyBorder="1" applyAlignment="1"/>
    <xf numFmtId="1" fontId="18" fillId="2" borderId="0" xfId="0" applyNumberFormat="1" applyFont="1" applyFill="1" applyBorder="1" applyAlignment="1"/>
    <xf numFmtId="0" fontId="17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/>
    </xf>
    <xf numFmtId="0" fontId="0" fillId="2" borderId="0" xfId="0" applyFill="1" applyAlignment="1"/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vertical="top"/>
    </xf>
    <xf numFmtId="14" fontId="18" fillId="6" borderId="0" xfId="0" applyNumberFormat="1" applyFont="1" applyFill="1" applyBorder="1" applyAlignment="1">
      <alignment horizontal="left"/>
    </xf>
    <xf numFmtId="14" fontId="18" fillId="2" borderId="0" xfId="0" applyNumberFormat="1" applyFont="1" applyFill="1" applyBorder="1" applyAlignment="1">
      <alignment horizontal="left"/>
    </xf>
    <xf numFmtId="14" fontId="18" fillId="6" borderId="10" xfId="0" applyNumberFormat="1" applyFont="1" applyFill="1" applyBorder="1" applyAlignment="1">
      <alignment horizontal="left"/>
    </xf>
    <xf numFmtId="0" fontId="12" fillId="7" borderId="8" xfId="0" applyFont="1" applyFill="1" applyBorder="1" applyAlignment="1"/>
    <xf numFmtId="0" fontId="4" fillId="2" borderId="0" xfId="0" applyFont="1" applyFill="1" applyBorder="1" applyAlignment="1">
      <alignment wrapText="1"/>
    </xf>
    <xf numFmtId="0" fontId="26" fillId="3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wrapText="1"/>
    </xf>
    <xf numFmtId="0" fontId="18" fillId="6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8" fillId="6" borderId="1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28" fillId="5" borderId="9" xfId="0" applyFont="1" applyFill="1" applyBorder="1" applyAlignment="1">
      <alignment vertical="center"/>
    </xf>
    <xf numFmtId="0" fontId="18" fillId="2" borderId="4" xfId="0" applyFont="1" applyFill="1" applyBorder="1"/>
    <xf numFmtId="0" fontId="19" fillId="2" borderId="4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2" fillId="6" borderId="8" xfId="0" applyFont="1" applyFill="1" applyBorder="1" applyAlignment="1">
      <alignment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83820</xdr:colOff>
      <xdr:row>1</xdr:row>
      <xdr:rowOff>68580</xdr:rowOff>
    </xdr:from>
    <xdr:to>
      <xdr:col>16</xdr:col>
      <xdr:colOff>91440</xdr:colOff>
      <xdr:row>6</xdr:row>
      <xdr:rowOff>91440</xdr:rowOff>
    </xdr:to>
    <xdr:sp macro="" textlink="">
      <xdr:nvSpPr>
        <xdr:cNvPr id="2" name="Rectangle 1"/>
        <xdr:cNvSpPr/>
      </xdr:nvSpPr>
      <xdr:spPr>
        <a:xfrm>
          <a:off x="5920740" y="160020"/>
          <a:ext cx="5509260" cy="952500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0" u="none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</a:rPr>
            <a:t>Monthly Review</a:t>
          </a:r>
        </a:p>
      </xdr:txBody>
    </xdr:sp>
    <xdr:clientData/>
  </xdr:twoCellAnchor>
  <xdr:twoCellAnchor>
    <xdr:from>
      <xdr:col>16</xdr:col>
      <xdr:colOff>190500</xdr:colOff>
      <xdr:row>1</xdr:row>
      <xdr:rowOff>68580</xdr:rowOff>
    </xdr:from>
    <xdr:to>
      <xdr:col>23</xdr:col>
      <xdr:colOff>312420</xdr:colOff>
      <xdr:row>6</xdr:row>
      <xdr:rowOff>91440</xdr:rowOff>
    </xdr:to>
    <xdr:sp macro="" textlink="">
      <xdr:nvSpPr>
        <xdr:cNvPr id="3" name="Rectangle 2"/>
        <xdr:cNvSpPr/>
      </xdr:nvSpPr>
      <xdr:spPr>
        <a:xfrm>
          <a:off x="11529060" y="160020"/>
          <a:ext cx="4099560" cy="952500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0">
              <a:solidFill>
                <a:sysClr val="windowText" lastClr="000000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SAMHSA</a:t>
          </a:r>
          <a:r>
            <a:rPr lang="en-US" sz="1200" b="0" baseline="0">
              <a:solidFill>
                <a:sysClr val="windowText" lastClr="000000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Annual Report (10/1/2022-9/30/2023)</a:t>
          </a:r>
          <a:endParaRPr lang="en-US" sz="1200">
            <a:solidFill>
              <a:sysClr val="windowText" lastClr="000000"/>
            </a:solidFill>
            <a:effectLst/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</xdr:row>
      <xdr:rowOff>30480</xdr:rowOff>
    </xdr:from>
    <xdr:to>
      <xdr:col>6</xdr:col>
      <xdr:colOff>929640</xdr:colOff>
      <xdr:row>7</xdr:row>
      <xdr:rowOff>83820</xdr:rowOff>
    </xdr:to>
    <xdr:sp macro="" textlink="">
      <xdr:nvSpPr>
        <xdr:cNvPr id="2" name="Rectangle 1"/>
        <xdr:cNvSpPr/>
      </xdr:nvSpPr>
      <xdr:spPr>
        <a:xfrm>
          <a:off x="152400" y="373380"/>
          <a:ext cx="7940040" cy="655320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US" sz="1200" b="0" u="none">
            <a:solidFill>
              <a:sysClr val="windowText" lastClr="000000"/>
            </a:solidFill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30332</xdr:colOff>
      <xdr:row>42</xdr:row>
      <xdr:rowOff>40178</xdr:rowOff>
    </xdr:from>
    <xdr:to>
      <xdr:col>4</xdr:col>
      <xdr:colOff>597393</xdr:colOff>
      <xdr:row>54</xdr:row>
      <xdr:rowOff>151708</xdr:rowOff>
    </xdr:to>
    <xdr:grpSp>
      <xdr:nvGrpSpPr>
        <xdr:cNvPr id="13" name="Group 12"/>
        <xdr:cNvGrpSpPr/>
      </xdr:nvGrpSpPr>
      <xdr:grpSpPr>
        <a:xfrm>
          <a:off x="335132" y="7865918"/>
          <a:ext cx="2533021" cy="2306090"/>
          <a:chOff x="182039" y="2754976"/>
          <a:chExt cx="2541334" cy="2272839"/>
        </a:xfrm>
      </xdr:grpSpPr>
      <xdr:grpSp>
        <xdr:nvGrpSpPr>
          <xdr:cNvPr id="7" name="Group 6"/>
          <xdr:cNvGrpSpPr/>
        </xdr:nvGrpSpPr>
        <xdr:grpSpPr>
          <a:xfrm>
            <a:off x="182039" y="2754976"/>
            <a:ext cx="2541334" cy="2272839"/>
            <a:chOff x="182732" y="2781300"/>
            <a:chExt cx="2533021" cy="2308860"/>
          </a:xfrm>
        </xdr:grpSpPr>
        <xdr:pic>
          <xdr:nvPicPr>
            <xdr:cNvPr id="2" name="Picture 1"/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82732" y="2781300"/>
              <a:ext cx="2533021" cy="2308860"/>
            </a:xfrm>
            <a:prstGeom prst="rect">
              <a:avLst/>
            </a:prstGeom>
            <a:ln>
              <a:solidFill>
                <a:schemeClr val="bg1">
                  <a:lumMod val="50000"/>
                </a:schemeClr>
              </a:solidFill>
            </a:ln>
          </xdr:spPr>
        </xdr:pic>
        <xdr:sp macro="" textlink="">
          <xdr:nvSpPr>
            <xdr:cNvPr id="6" name="Oval 5"/>
            <xdr:cNvSpPr/>
          </xdr:nvSpPr>
          <xdr:spPr>
            <a:xfrm>
              <a:off x="1699260" y="4914900"/>
              <a:ext cx="464820" cy="144780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cxnSp macro="">
        <xdr:nvCxnSpPr>
          <xdr:cNvPr id="10" name="Straight Arrow Connector 9"/>
          <xdr:cNvCxnSpPr/>
        </xdr:nvCxnSpPr>
        <xdr:spPr>
          <a:xfrm flipH="1">
            <a:off x="2057400" y="4544290"/>
            <a:ext cx="131618" cy="297873"/>
          </a:xfrm>
          <a:prstGeom prst="straightConnector1">
            <a:avLst/>
          </a:prstGeom>
          <a:ln w="571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30481</xdr:colOff>
      <xdr:row>60</xdr:row>
      <xdr:rowOff>15240</xdr:rowOff>
    </xdr:from>
    <xdr:to>
      <xdr:col>4</xdr:col>
      <xdr:colOff>615001</xdr:colOff>
      <xdr:row>72</xdr:row>
      <xdr:rowOff>152400</xdr:rowOff>
    </xdr:to>
    <xdr:grpSp>
      <xdr:nvGrpSpPr>
        <xdr:cNvPr id="17" name="Group 16"/>
        <xdr:cNvGrpSpPr/>
      </xdr:nvGrpSpPr>
      <xdr:grpSpPr>
        <a:xfrm>
          <a:off x="335281" y="11132820"/>
          <a:ext cx="2550480" cy="2331720"/>
          <a:chOff x="182188" y="5913120"/>
          <a:chExt cx="2566413" cy="2295698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82188" y="5913120"/>
            <a:ext cx="2566413" cy="2295698"/>
          </a:xfrm>
          <a:prstGeom prst="rect">
            <a:avLst/>
          </a:prstGeom>
          <a:ln>
            <a:solidFill>
              <a:schemeClr val="bg1">
                <a:lumMod val="50000"/>
              </a:schemeClr>
            </a:solidFill>
          </a:ln>
        </xdr:spPr>
      </xdr:pic>
      <xdr:cxnSp macro="">
        <xdr:nvCxnSpPr>
          <xdr:cNvPr id="14" name="Straight Arrow Connector 13"/>
          <xdr:cNvCxnSpPr/>
        </xdr:nvCxnSpPr>
        <xdr:spPr>
          <a:xfrm>
            <a:off x="2320636" y="6144492"/>
            <a:ext cx="0" cy="332508"/>
          </a:xfrm>
          <a:prstGeom prst="straightConnector1">
            <a:avLst/>
          </a:prstGeom>
          <a:ln w="571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30480</xdr:colOff>
      <xdr:row>86</xdr:row>
      <xdr:rowOff>137160</xdr:rowOff>
    </xdr:from>
    <xdr:to>
      <xdr:col>4</xdr:col>
      <xdr:colOff>622004</xdr:colOff>
      <xdr:row>98</xdr:row>
      <xdr:rowOff>114300</xdr:rowOff>
    </xdr:to>
    <xdr:grpSp>
      <xdr:nvGrpSpPr>
        <xdr:cNvPr id="19" name="Group 18"/>
        <xdr:cNvGrpSpPr/>
      </xdr:nvGrpSpPr>
      <xdr:grpSpPr>
        <a:xfrm>
          <a:off x="335280" y="16009620"/>
          <a:ext cx="2557484" cy="2171700"/>
          <a:chOff x="274320" y="10241280"/>
          <a:chExt cx="2557484" cy="2171700"/>
        </a:xfrm>
      </xdr:grpSpPr>
      <xdr:pic>
        <xdr:nvPicPr>
          <xdr:cNvPr id="18" name="Picture 17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4320" y="10241280"/>
            <a:ext cx="2557484" cy="2171700"/>
          </a:xfrm>
          <a:prstGeom prst="rect">
            <a:avLst/>
          </a:prstGeom>
          <a:noFill/>
          <a:ln>
            <a:solidFill>
              <a:schemeClr val="bg1">
                <a:lumMod val="50000"/>
              </a:schemeClr>
            </a:solidFill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" name="Oval 7"/>
          <xdr:cNvSpPr/>
        </xdr:nvSpPr>
        <xdr:spPr>
          <a:xfrm>
            <a:off x="1766236" y="10901183"/>
            <a:ext cx="178275" cy="174417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11" name="Straight Arrow Connector 10"/>
          <xdr:cNvCxnSpPr/>
        </xdr:nvCxnSpPr>
        <xdr:spPr>
          <a:xfrm flipH="1">
            <a:off x="1913500" y="10566833"/>
            <a:ext cx="131188" cy="303457"/>
          </a:xfrm>
          <a:prstGeom prst="straightConnector1">
            <a:avLst/>
          </a:prstGeom>
          <a:ln w="571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205740</xdr:colOff>
      <xdr:row>14</xdr:row>
      <xdr:rowOff>99060</xdr:rowOff>
    </xdr:from>
    <xdr:to>
      <xdr:col>5</xdr:col>
      <xdr:colOff>121920</xdr:colOff>
      <xdr:row>99</xdr:row>
      <xdr:rowOff>83820</xdr:rowOff>
    </xdr:to>
    <xdr:sp macro="" textlink="">
      <xdr:nvSpPr>
        <xdr:cNvPr id="16" name="Rectangle 15"/>
        <xdr:cNvSpPr/>
      </xdr:nvSpPr>
      <xdr:spPr>
        <a:xfrm>
          <a:off x="205740" y="2804160"/>
          <a:ext cx="2887980" cy="15529560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US" sz="1200" b="0" u="none">
            <a:solidFill>
              <a:sysClr val="windowText" lastClr="000000"/>
            </a:solidFill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93"/>
  <sheetViews>
    <sheetView tabSelected="1" topLeftCell="A2" workbookViewId="0">
      <selection activeCell="B10" sqref="B10"/>
    </sheetView>
  </sheetViews>
  <sheetFormatPr defaultColWidth="0" defaultRowHeight="13.8" zeroHeight="1" x14ac:dyDescent="0.3"/>
  <cols>
    <col min="1" max="1" width="3.44140625" style="50" customWidth="1"/>
    <col min="2" max="2" width="9" style="48" customWidth="1"/>
    <col min="3" max="4" width="14.44140625" style="45" customWidth="1"/>
    <col min="5" max="5" width="11" style="45" customWidth="1"/>
    <col min="6" max="6" width="24" style="45" customWidth="1"/>
    <col min="7" max="7" width="6.6640625" style="45" customWidth="1"/>
    <col min="8" max="9" width="10.5546875" style="45" customWidth="1"/>
    <col min="10" max="10" width="12" style="45" customWidth="1"/>
    <col min="11" max="11" width="1.33203125" style="45" customWidth="1"/>
    <col min="12" max="13" width="11.109375" style="45" customWidth="1"/>
    <col min="14" max="14" width="13.33203125" style="48" customWidth="1"/>
    <col min="15" max="15" width="1.33203125" style="45" customWidth="1"/>
    <col min="16" max="17" width="11.109375" style="45" customWidth="1"/>
    <col min="18" max="18" width="11.109375" style="48" customWidth="1"/>
    <col min="19" max="19" width="1.33203125" style="45" customWidth="1"/>
    <col min="20" max="20" width="11.109375" style="45" customWidth="1"/>
    <col min="21" max="21" width="9" style="45" customWidth="1"/>
    <col min="22" max="22" width="13" style="48" customWidth="1"/>
    <col min="23" max="23" width="1.33203125" style="45" customWidth="1"/>
    <col min="24" max="24" width="12.21875" style="45" customWidth="1"/>
    <col min="25" max="25" width="11.109375" style="45" customWidth="1"/>
    <col min="26" max="26" width="11.109375" style="48" customWidth="1"/>
    <col min="27" max="27" width="1.33203125" style="45" customWidth="1"/>
    <col min="28" max="28" width="12.33203125" style="45" customWidth="1"/>
    <col min="29" max="29" width="11.109375" style="45" customWidth="1"/>
    <col min="30" max="30" width="11.109375" style="48" customWidth="1"/>
    <col min="31" max="31" width="1.33203125" style="45" customWidth="1"/>
    <col min="32" max="32" width="39.5546875" style="45" customWidth="1"/>
    <col min="33" max="33" width="5.109375" style="50" customWidth="1"/>
    <col min="34" max="35" width="8.88671875" style="50" hidden="1" customWidth="1"/>
    <col min="36" max="36" width="18.33203125" style="50" hidden="1" customWidth="1"/>
    <col min="37" max="16384" width="8.88671875" style="50" hidden="1"/>
  </cols>
  <sheetData>
    <row r="1" spans="1:36" ht="7.2" customHeight="1" x14ac:dyDescent="0.3">
      <c r="A1" s="51"/>
      <c r="B1" s="52"/>
      <c r="C1" s="56"/>
      <c r="D1" s="56"/>
      <c r="E1" s="56"/>
      <c r="F1" s="56"/>
      <c r="G1" s="56"/>
      <c r="H1" s="56"/>
      <c r="J1" s="56"/>
      <c r="K1" s="56"/>
      <c r="L1" s="56"/>
      <c r="M1" s="56"/>
      <c r="N1" s="45"/>
      <c r="O1" s="56"/>
      <c r="P1" s="56"/>
      <c r="Q1" s="52"/>
      <c r="R1" s="45"/>
      <c r="S1" s="56"/>
      <c r="T1" s="56"/>
      <c r="U1" s="52"/>
      <c r="V1" s="45"/>
      <c r="W1" s="56"/>
      <c r="X1" s="56"/>
      <c r="Y1" s="56"/>
      <c r="Z1" s="52"/>
      <c r="AB1" s="56"/>
      <c r="AC1" s="56"/>
      <c r="AD1" s="52"/>
      <c r="AF1" s="56"/>
      <c r="AG1" s="119"/>
    </row>
    <row r="2" spans="1:36" ht="20.399999999999999" x14ac:dyDescent="0.35">
      <c r="A2" s="51"/>
      <c r="B2" s="5" t="s">
        <v>550</v>
      </c>
      <c r="C2" s="56"/>
      <c r="D2" s="56"/>
      <c r="E2" s="56"/>
      <c r="F2" s="57"/>
      <c r="G2" s="56"/>
      <c r="H2" s="56"/>
      <c r="I2" s="56"/>
      <c r="J2" s="56"/>
      <c r="K2" s="56"/>
      <c r="L2" s="56"/>
      <c r="M2" s="58"/>
      <c r="N2" s="58"/>
      <c r="O2" s="56"/>
      <c r="P2" s="58"/>
      <c r="Q2" s="56"/>
      <c r="R2" s="58"/>
      <c r="S2" s="56"/>
      <c r="T2" s="56"/>
      <c r="U2" s="56"/>
      <c r="V2" s="58"/>
      <c r="W2" s="56"/>
      <c r="X2" s="56"/>
      <c r="Y2" s="56"/>
      <c r="Z2" s="52"/>
      <c r="AA2" s="56"/>
      <c r="AB2" s="56"/>
      <c r="AC2" s="56"/>
      <c r="AD2" s="73"/>
      <c r="AE2" s="56"/>
      <c r="AF2" s="51"/>
      <c r="AG2" s="119"/>
      <c r="AI2" s="50" t="s">
        <v>532</v>
      </c>
      <c r="AJ2" s="50" t="s">
        <v>590</v>
      </c>
    </row>
    <row r="3" spans="1:36" ht="8.4" customHeight="1" thickBot="1" x14ac:dyDescent="0.4">
      <c r="A3" s="51"/>
      <c r="B3" s="5"/>
      <c r="C3" s="56"/>
      <c r="D3" s="56"/>
      <c r="E3" s="56"/>
      <c r="F3" s="57"/>
      <c r="G3" s="56"/>
      <c r="H3" s="56"/>
      <c r="I3" s="101"/>
      <c r="J3" s="56"/>
      <c r="K3" s="56"/>
      <c r="L3" s="56"/>
      <c r="M3" s="58"/>
      <c r="N3" s="58"/>
      <c r="O3" s="56"/>
      <c r="P3" s="58"/>
      <c r="Q3" s="56"/>
      <c r="R3" s="58"/>
      <c r="S3" s="56"/>
      <c r="T3" s="56"/>
      <c r="U3" s="56"/>
      <c r="V3" s="58"/>
      <c r="W3" s="56"/>
      <c r="X3" s="56"/>
      <c r="Y3" s="56"/>
      <c r="Z3" s="52"/>
      <c r="AA3" s="56"/>
      <c r="AB3" s="56"/>
      <c r="AC3" s="56"/>
      <c r="AD3" s="73"/>
      <c r="AE3" s="56"/>
      <c r="AF3" s="51"/>
      <c r="AG3" s="119"/>
      <c r="AI3" s="50" t="s">
        <v>533</v>
      </c>
      <c r="AJ3" s="50" t="s">
        <v>587</v>
      </c>
    </row>
    <row r="4" spans="1:36" ht="18" customHeight="1" thickBot="1" x14ac:dyDescent="0.35">
      <c r="A4" s="51"/>
      <c r="B4" s="53" t="s">
        <v>2</v>
      </c>
      <c r="C4" s="111" t="s">
        <v>592</v>
      </c>
      <c r="D4" s="50"/>
      <c r="E4" s="53" t="s">
        <v>517</v>
      </c>
      <c r="F4" s="15"/>
      <c r="G4" s="56"/>
      <c r="H4" s="56"/>
      <c r="I4" s="53" t="s">
        <v>536</v>
      </c>
      <c r="J4" s="85">
        <f>COUNTA(B10:B210)-COUNTIF(E10:E210, "Yes")</f>
        <v>0</v>
      </c>
      <c r="K4" s="56"/>
      <c r="L4" s="53" t="s">
        <v>552</v>
      </c>
      <c r="M4" s="86">
        <f>IFERROR(COUNTIFS(Q10:Q210, "Yes", E10:E210, "No")/J4, 0)</f>
        <v>0</v>
      </c>
      <c r="N4" s="52"/>
      <c r="O4" s="53" t="s">
        <v>554</v>
      </c>
      <c r="P4" s="86">
        <f>IFERROR(COUNTIFS(Y10:Y210, "Yes", E10:E210, "No")/J4, 0)</f>
        <v>0</v>
      </c>
      <c r="Q4" s="51"/>
      <c r="R4" s="52"/>
      <c r="S4" s="53" t="s">
        <v>566</v>
      </c>
      <c r="T4" s="85">
        <f>COUNTIFS(G10:G210, "&gt;17", E10:E210, "No")</f>
        <v>0</v>
      </c>
      <c r="U4" s="100" t="s">
        <v>567</v>
      </c>
      <c r="V4" s="85">
        <f>COUNTIFS(G10:G210, "&lt;18", E10:E210, "No")</f>
        <v>0</v>
      </c>
      <c r="W4" s="100" t="s">
        <v>568</v>
      </c>
      <c r="X4" s="56"/>
      <c r="Y4" s="56"/>
      <c r="Z4" s="52"/>
      <c r="AA4" s="56"/>
      <c r="AB4" s="99"/>
      <c r="AC4" s="51"/>
      <c r="AD4" s="73"/>
      <c r="AE4" s="53"/>
      <c r="AF4" s="51"/>
      <c r="AG4" s="119"/>
      <c r="AI4" s="50" t="s">
        <v>585</v>
      </c>
      <c r="AJ4" s="50" t="s">
        <v>588</v>
      </c>
    </row>
    <row r="5" spans="1:36" ht="8.4" customHeight="1" thickBot="1" x14ac:dyDescent="0.35">
      <c r="A5" s="51"/>
      <c r="B5" s="54"/>
      <c r="C5" s="51"/>
      <c r="D5" s="51"/>
      <c r="E5" s="57"/>
      <c r="F5" s="56"/>
      <c r="G5" s="56"/>
      <c r="H5" s="56"/>
      <c r="I5" s="61"/>
      <c r="J5" s="51"/>
      <c r="K5" s="56"/>
      <c r="L5" s="58"/>
      <c r="M5" s="58"/>
      <c r="N5" s="52"/>
      <c r="O5" s="58"/>
      <c r="P5" s="58"/>
      <c r="Q5" s="51"/>
      <c r="R5" s="52"/>
      <c r="S5" s="61"/>
      <c r="T5" s="51"/>
      <c r="U5" s="56"/>
      <c r="V5" s="58"/>
      <c r="W5" s="56"/>
      <c r="X5" s="56"/>
      <c r="Y5" s="56"/>
      <c r="Z5" s="98"/>
      <c r="AA5" s="56"/>
      <c r="AB5" s="99"/>
      <c r="AC5" s="51"/>
      <c r="AD5" s="73"/>
      <c r="AE5" s="61"/>
      <c r="AF5" s="51"/>
      <c r="AG5" s="119"/>
      <c r="AI5" s="50" t="s">
        <v>586</v>
      </c>
      <c r="AJ5" s="50" t="s">
        <v>589</v>
      </c>
    </row>
    <row r="6" spans="1:36" ht="18" customHeight="1" thickBot="1" x14ac:dyDescent="0.35">
      <c r="A6" s="51"/>
      <c r="B6" s="53" t="s">
        <v>3</v>
      </c>
      <c r="C6" s="111">
        <v>2022</v>
      </c>
      <c r="D6" s="51"/>
      <c r="E6" s="53" t="s">
        <v>535</v>
      </c>
      <c r="F6" s="15"/>
      <c r="G6" s="56"/>
      <c r="H6" s="56"/>
      <c r="I6" s="53" t="s">
        <v>551</v>
      </c>
      <c r="J6" s="86">
        <f>IFERROR((COUNTIFS(N10:N210, "Yes, as prescribed", E10:E210, "No")+COUNTIFS(N10:N210, "Yes, not as prescribed", E10:E210, "No"))/J4, 0)</f>
        <v>0</v>
      </c>
      <c r="K6" s="56"/>
      <c r="L6" s="53" t="s">
        <v>553</v>
      </c>
      <c r="M6" s="86">
        <f>IFERROR(COUNTIFS(U10:U210, "Yes", E10:E210, "No")/J4, 0)</f>
        <v>0</v>
      </c>
      <c r="N6" s="52"/>
      <c r="O6" s="53" t="s">
        <v>555</v>
      </c>
      <c r="P6" s="86">
        <f>IFERROR(COUNTIFS(AC10:AC210, "Yes", E10:E210, "No")/J4, 0)</f>
        <v>0</v>
      </c>
      <c r="Q6" s="51"/>
      <c r="R6" s="52"/>
      <c r="S6" s="53" t="s">
        <v>569</v>
      </c>
      <c r="T6" s="85">
        <f>COUNTIFS(D10:D210, "&gt;44835", D10:D210, "&lt;45199", G10:G210, "&gt;17")</f>
        <v>0</v>
      </c>
      <c r="U6" s="100" t="s">
        <v>567</v>
      </c>
      <c r="V6" s="85">
        <f>COUNTIFS(D10:D210, "&gt;44835", D10:D210, "&lt;45199", G10:G210, "&lt;18")</f>
        <v>0</v>
      </c>
      <c r="W6" s="100" t="s">
        <v>568</v>
      </c>
      <c r="X6" s="56"/>
      <c r="Y6" s="56"/>
      <c r="Z6" s="98"/>
      <c r="AA6" s="56"/>
      <c r="AB6" s="99"/>
      <c r="AC6" s="51"/>
      <c r="AD6" s="73"/>
      <c r="AE6" s="53"/>
      <c r="AF6" s="51"/>
      <c r="AG6" s="119"/>
    </row>
    <row r="7" spans="1:36" x14ac:dyDescent="0.3">
      <c r="A7" s="51"/>
      <c r="B7" s="55"/>
      <c r="C7" s="59"/>
      <c r="D7" s="59"/>
      <c r="E7" s="59"/>
      <c r="F7" s="57"/>
      <c r="G7" s="56"/>
      <c r="H7" s="60"/>
      <c r="I7" s="62"/>
      <c r="J7" s="62"/>
      <c r="K7" s="62"/>
      <c r="L7" s="51"/>
      <c r="M7" s="51"/>
      <c r="N7" s="58"/>
      <c r="O7" s="62"/>
      <c r="P7" s="51"/>
      <c r="Q7" s="51"/>
      <c r="R7" s="58"/>
      <c r="S7" s="62"/>
      <c r="T7" s="51"/>
      <c r="U7" s="51"/>
      <c r="V7" s="58"/>
      <c r="W7" s="62"/>
      <c r="X7" s="56"/>
      <c r="Y7" s="51"/>
      <c r="Z7" s="58"/>
      <c r="AA7" s="62"/>
      <c r="AB7" s="51"/>
      <c r="AC7" s="51"/>
      <c r="AD7" s="73"/>
      <c r="AE7" s="62"/>
      <c r="AF7" s="51"/>
      <c r="AG7" s="119"/>
    </row>
    <row r="8" spans="1:36" ht="15.6" x14ac:dyDescent="0.3">
      <c r="A8" s="51"/>
      <c r="B8" s="122" t="s">
        <v>518</v>
      </c>
      <c r="C8" s="122"/>
      <c r="D8" s="122"/>
      <c r="E8" s="122"/>
      <c r="F8" s="122"/>
      <c r="G8" s="122"/>
      <c r="H8" s="122"/>
      <c r="I8" s="122"/>
      <c r="J8" s="122"/>
      <c r="K8" s="75"/>
      <c r="L8" s="121" t="s">
        <v>519</v>
      </c>
      <c r="M8" s="121"/>
      <c r="N8" s="121"/>
      <c r="O8" s="75"/>
      <c r="P8" s="121" t="s">
        <v>520</v>
      </c>
      <c r="Q8" s="121"/>
      <c r="R8" s="121"/>
      <c r="S8" s="75"/>
      <c r="T8" s="121" t="s">
        <v>521</v>
      </c>
      <c r="U8" s="121"/>
      <c r="V8" s="121"/>
      <c r="W8" s="75"/>
      <c r="X8" s="121" t="s">
        <v>522</v>
      </c>
      <c r="Y8" s="121"/>
      <c r="Z8" s="121"/>
      <c r="AA8" s="75"/>
      <c r="AB8" s="121" t="s">
        <v>523</v>
      </c>
      <c r="AC8" s="121"/>
      <c r="AD8" s="121"/>
      <c r="AE8" s="75"/>
      <c r="AF8" s="75" t="s">
        <v>547</v>
      </c>
      <c r="AG8" s="120"/>
      <c r="AH8" s="75"/>
      <c r="AI8" s="75"/>
    </row>
    <row r="9" spans="1:36" s="45" customFormat="1" ht="32.4" customHeight="1" x14ac:dyDescent="0.3">
      <c r="A9" s="56"/>
      <c r="B9" s="33" t="s">
        <v>540</v>
      </c>
      <c r="C9" s="70" t="s">
        <v>571</v>
      </c>
      <c r="D9" s="71" t="s">
        <v>570</v>
      </c>
      <c r="E9" s="71" t="s">
        <v>549</v>
      </c>
      <c r="F9" s="71" t="s">
        <v>524</v>
      </c>
      <c r="G9" s="112" t="s">
        <v>539</v>
      </c>
      <c r="H9" s="71" t="s">
        <v>525</v>
      </c>
      <c r="I9" s="71" t="s">
        <v>526</v>
      </c>
      <c r="J9" s="71" t="s">
        <v>541</v>
      </c>
      <c r="K9" s="87"/>
      <c r="L9" s="71" t="s">
        <v>527</v>
      </c>
      <c r="M9" s="71" t="s">
        <v>542</v>
      </c>
      <c r="N9" s="72" t="s">
        <v>528</v>
      </c>
      <c r="O9" s="87"/>
      <c r="P9" s="70" t="s">
        <v>529</v>
      </c>
      <c r="Q9" s="71" t="s">
        <v>530</v>
      </c>
      <c r="R9" s="71" t="s">
        <v>559</v>
      </c>
      <c r="S9" s="87"/>
      <c r="T9" s="70" t="s">
        <v>529</v>
      </c>
      <c r="U9" s="71" t="s">
        <v>543</v>
      </c>
      <c r="V9" s="72" t="s">
        <v>560</v>
      </c>
      <c r="W9" s="87"/>
      <c r="X9" s="70" t="s">
        <v>531</v>
      </c>
      <c r="Y9" s="71" t="s">
        <v>544</v>
      </c>
      <c r="Z9" s="72" t="s">
        <v>537</v>
      </c>
      <c r="AA9" s="87" t="s">
        <v>558</v>
      </c>
      <c r="AB9" s="70" t="s">
        <v>545</v>
      </c>
      <c r="AC9" s="71" t="s">
        <v>546</v>
      </c>
      <c r="AD9" s="72" t="s">
        <v>538</v>
      </c>
      <c r="AE9" s="87" t="s">
        <v>558</v>
      </c>
      <c r="AF9" s="33" t="s">
        <v>548</v>
      </c>
      <c r="AG9" s="63"/>
    </row>
    <row r="10" spans="1:36" x14ac:dyDescent="0.3">
      <c r="A10" s="84">
        <v>1</v>
      </c>
      <c r="B10" s="68"/>
      <c r="C10" s="90"/>
      <c r="D10" s="105"/>
      <c r="E10" s="65"/>
      <c r="F10" s="113"/>
      <c r="G10" s="74"/>
      <c r="H10" s="65"/>
      <c r="I10" s="65"/>
      <c r="J10" s="65"/>
      <c r="K10" s="87" t="s">
        <v>558</v>
      </c>
      <c r="L10" s="80"/>
      <c r="M10" s="65"/>
      <c r="N10" s="65"/>
      <c r="O10" s="87" t="s">
        <v>558</v>
      </c>
      <c r="P10" s="79"/>
      <c r="Q10" s="65"/>
      <c r="R10" s="80"/>
      <c r="S10" s="87" t="s">
        <v>558</v>
      </c>
      <c r="T10" s="79"/>
      <c r="U10" s="65"/>
      <c r="V10" s="81"/>
      <c r="W10" s="87" t="s">
        <v>558</v>
      </c>
      <c r="X10" s="79"/>
      <c r="Y10" s="65"/>
      <c r="Z10" s="81"/>
      <c r="AA10" s="87" t="s">
        <v>558</v>
      </c>
      <c r="AB10" s="79"/>
      <c r="AC10" s="65"/>
      <c r="AD10" s="81"/>
      <c r="AE10" s="87" t="s">
        <v>558</v>
      </c>
      <c r="AF10" s="82"/>
      <c r="AG10" s="87" t="s">
        <v>558</v>
      </c>
    </row>
    <row r="11" spans="1:36" x14ac:dyDescent="0.3">
      <c r="A11" s="84">
        <v>2</v>
      </c>
      <c r="B11" s="76"/>
      <c r="C11" s="91"/>
      <c r="D11" s="106"/>
      <c r="E11" s="52"/>
      <c r="F11" s="114"/>
      <c r="G11" s="77"/>
      <c r="H11" s="52"/>
      <c r="I11" s="52"/>
      <c r="J11" s="52"/>
      <c r="K11" s="87" t="s">
        <v>558</v>
      </c>
      <c r="L11" s="52"/>
      <c r="M11" s="52"/>
      <c r="N11" s="52"/>
      <c r="O11" s="87" t="s">
        <v>558</v>
      </c>
      <c r="P11" s="78"/>
      <c r="Q11" s="52"/>
      <c r="R11" s="52"/>
      <c r="S11" s="87" t="s">
        <v>558</v>
      </c>
      <c r="T11" s="78"/>
      <c r="U11" s="52"/>
      <c r="V11" s="63"/>
      <c r="W11" s="87" t="s">
        <v>558</v>
      </c>
      <c r="X11" s="78"/>
      <c r="Y11" s="52"/>
      <c r="Z11" s="63"/>
      <c r="AA11" s="87" t="s">
        <v>558</v>
      </c>
      <c r="AB11" s="78"/>
      <c r="AC11" s="52"/>
      <c r="AD11" s="63"/>
      <c r="AE11" s="87" t="s">
        <v>558</v>
      </c>
      <c r="AF11" s="76"/>
      <c r="AG11" s="87" t="s">
        <v>558</v>
      </c>
    </row>
    <row r="12" spans="1:36" x14ac:dyDescent="0.3">
      <c r="A12" s="84">
        <v>3</v>
      </c>
      <c r="B12" s="68"/>
      <c r="C12" s="90"/>
      <c r="D12" s="105"/>
      <c r="E12" s="65"/>
      <c r="F12" s="113"/>
      <c r="G12" s="74"/>
      <c r="H12" s="65"/>
      <c r="I12" s="65"/>
      <c r="J12" s="65"/>
      <c r="K12" s="87" t="s">
        <v>558</v>
      </c>
      <c r="L12" s="65"/>
      <c r="M12" s="65"/>
      <c r="N12" s="65"/>
      <c r="O12" s="87" t="s">
        <v>558</v>
      </c>
      <c r="P12" s="83"/>
      <c r="Q12" s="65"/>
      <c r="R12" s="65"/>
      <c r="S12" s="87" t="s">
        <v>558</v>
      </c>
      <c r="T12" s="83"/>
      <c r="U12" s="65"/>
      <c r="V12" s="64"/>
      <c r="W12" s="87" t="s">
        <v>558</v>
      </c>
      <c r="X12" s="83"/>
      <c r="Y12" s="65"/>
      <c r="Z12" s="64"/>
      <c r="AA12" s="87" t="s">
        <v>558</v>
      </c>
      <c r="AB12" s="83"/>
      <c r="AC12" s="65"/>
      <c r="AD12" s="64"/>
      <c r="AE12" s="87" t="s">
        <v>558</v>
      </c>
      <c r="AF12" s="68"/>
      <c r="AG12" s="87" t="s">
        <v>558</v>
      </c>
    </row>
    <row r="13" spans="1:36" x14ac:dyDescent="0.3">
      <c r="A13" s="84">
        <v>4</v>
      </c>
      <c r="B13" s="76"/>
      <c r="C13" s="91"/>
      <c r="D13" s="106"/>
      <c r="E13" s="52"/>
      <c r="F13" s="114"/>
      <c r="G13" s="77"/>
      <c r="H13" s="52"/>
      <c r="I13" s="52"/>
      <c r="J13" s="52"/>
      <c r="K13" s="87" t="s">
        <v>558</v>
      </c>
      <c r="L13" s="52"/>
      <c r="M13" s="52"/>
      <c r="N13" s="52"/>
      <c r="O13" s="87" t="s">
        <v>558</v>
      </c>
      <c r="P13" s="78"/>
      <c r="Q13" s="52"/>
      <c r="R13" s="52"/>
      <c r="S13" s="87" t="s">
        <v>558</v>
      </c>
      <c r="T13" s="78"/>
      <c r="U13" s="52"/>
      <c r="V13" s="63"/>
      <c r="W13" s="87" t="s">
        <v>558</v>
      </c>
      <c r="X13" s="78"/>
      <c r="Y13" s="52"/>
      <c r="Z13" s="63"/>
      <c r="AA13" s="87" t="s">
        <v>558</v>
      </c>
      <c r="AB13" s="78"/>
      <c r="AC13" s="52"/>
      <c r="AD13" s="63"/>
      <c r="AE13" s="87" t="s">
        <v>558</v>
      </c>
      <c r="AF13" s="76"/>
      <c r="AG13" s="87" t="s">
        <v>558</v>
      </c>
    </row>
    <row r="14" spans="1:36" x14ac:dyDescent="0.3">
      <c r="A14" s="84">
        <v>5</v>
      </c>
      <c r="B14" s="68"/>
      <c r="C14" s="90"/>
      <c r="D14" s="105"/>
      <c r="E14" s="65"/>
      <c r="F14" s="113"/>
      <c r="G14" s="74"/>
      <c r="H14" s="65"/>
      <c r="I14" s="65"/>
      <c r="J14" s="65"/>
      <c r="K14" s="87" t="s">
        <v>558</v>
      </c>
      <c r="L14" s="65"/>
      <c r="M14" s="65"/>
      <c r="N14" s="65"/>
      <c r="O14" s="87" t="s">
        <v>558</v>
      </c>
      <c r="P14" s="83"/>
      <c r="Q14" s="65"/>
      <c r="R14" s="65"/>
      <c r="S14" s="87" t="s">
        <v>558</v>
      </c>
      <c r="T14" s="83"/>
      <c r="U14" s="65"/>
      <c r="V14" s="64"/>
      <c r="W14" s="87" t="s">
        <v>558</v>
      </c>
      <c r="X14" s="83"/>
      <c r="Y14" s="65"/>
      <c r="Z14" s="64"/>
      <c r="AA14" s="87" t="s">
        <v>558</v>
      </c>
      <c r="AB14" s="83"/>
      <c r="AC14" s="65"/>
      <c r="AD14" s="64"/>
      <c r="AE14" s="87" t="s">
        <v>558</v>
      </c>
      <c r="AF14" s="68"/>
      <c r="AG14" s="87" t="s">
        <v>558</v>
      </c>
    </row>
    <row r="15" spans="1:36" x14ac:dyDescent="0.3">
      <c r="A15" s="84">
        <v>6</v>
      </c>
      <c r="B15" s="76"/>
      <c r="C15" s="91"/>
      <c r="D15" s="106"/>
      <c r="E15" s="52"/>
      <c r="F15" s="114"/>
      <c r="G15" s="77"/>
      <c r="H15" s="52"/>
      <c r="I15" s="52"/>
      <c r="J15" s="52"/>
      <c r="K15" s="87" t="s">
        <v>558</v>
      </c>
      <c r="L15" s="52"/>
      <c r="M15" s="52"/>
      <c r="N15" s="52"/>
      <c r="O15" s="87" t="s">
        <v>558</v>
      </c>
      <c r="P15" s="78"/>
      <c r="Q15" s="52"/>
      <c r="R15" s="52"/>
      <c r="S15" s="87" t="s">
        <v>558</v>
      </c>
      <c r="T15" s="78"/>
      <c r="U15" s="52"/>
      <c r="V15" s="63"/>
      <c r="W15" s="87" t="s">
        <v>558</v>
      </c>
      <c r="X15" s="78"/>
      <c r="Y15" s="52"/>
      <c r="Z15" s="63"/>
      <c r="AA15" s="87" t="s">
        <v>558</v>
      </c>
      <c r="AB15" s="78"/>
      <c r="AC15" s="52"/>
      <c r="AD15" s="63"/>
      <c r="AE15" s="87" t="s">
        <v>558</v>
      </c>
      <c r="AF15" s="76"/>
      <c r="AG15" s="87" t="s">
        <v>558</v>
      </c>
    </row>
    <row r="16" spans="1:36" x14ac:dyDescent="0.3">
      <c r="A16" s="84">
        <v>7</v>
      </c>
      <c r="B16" s="68"/>
      <c r="C16" s="90"/>
      <c r="D16" s="105"/>
      <c r="E16" s="65"/>
      <c r="F16" s="113"/>
      <c r="G16" s="74"/>
      <c r="H16" s="65"/>
      <c r="I16" s="65"/>
      <c r="J16" s="65"/>
      <c r="K16" s="87" t="s">
        <v>558</v>
      </c>
      <c r="L16" s="65"/>
      <c r="M16" s="65"/>
      <c r="N16" s="65"/>
      <c r="O16" s="87" t="s">
        <v>558</v>
      </c>
      <c r="P16" s="83"/>
      <c r="Q16" s="65"/>
      <c r="R16" s="65"/>
      <c r="S16" s="87" t="s">
        <v>558</v>
      </c>
      <c r="T16" s="83"/>
      <c r="U16" s="65"/>
      <c r="V16" s="64"/>
      <c r="W16" s="87" t="s">
        <v>558</v>
      </c>
      <c r="X16" s="83"/>
      <c r="Y16" s="65"/>
      <c r="Z16" s="64"/>
      <c r="AA16" s="87" t="s">
        <v>558</v>
      </c>
      <c r="AB16" s="83"/>
      <c r="AC16" s="65"/>
      <c r="AD16" s="64"/>
      <c r="AE16" s="87" t="s">
        <v>558</v>
      </c>
      <c r="AF16" s="68"/>
      <c r="AG16" s="87" t="s">
        <v>558</v>
      </c>
    </row>
    <row r="17" spans="1:33" x14ac:dyDescent="0.3">
      <c r="A17" s="84">
        <v>8</v>
      </c>
      <c r="B17" s="76"/>
      <c r="C17" s="91"/>
      <c r="D17" s="106"/>
      <c r="E17" s="52"/>
      <c r="F17" s="114"/>
      <c r="G17" s="77"/>
      <c r="H17" s="52"/>
      <c r="I17" s="52"/>
      <c r="J17" s="52"/>
      <c r="K17" s="87" t="s">
        <v>558</v>
      </c>
      <c r="L17" s="52"/>
      <c r="M17" s="52"/>
      <c r="N17" s="52"/>
      <c r="O17" s="87" t="s">
        <v>558</v>
      </c>
      <c r="P17" s="78"/>
      <c r="Q17" s="52"/>
      <c r="R17" s="52"/>
      <c r="S17" s="87" t="s">
        <v>558</v>
      </c>
      <c r="T17" s="78"/>
      <c r="U17" s="52"/>
      <c r="V17" s="63"/>
      <c r="W17" s="87" t="s">
        <v>558</v>
      </c>
      <c r="X17" s="78"/>
      <c r="Y17" s="52"/>
      <c r="Z17" s="63"/>
      <c r="AA17" s="87" t="s">
        <v>558</v>
      </c>
      <c r="AB17" s="78"/>
      <c r="AC17" s="52"/>
      <c r="AD17" s="63"/>
      <c r="AE17" s="87" t="s">
        <v>558</v>
      </c>
      <c r="AF17" s="76"/>
      <c r="AG17" s="87" t="s">
        <v>558</v>
      </c>
    </row>
    <row r="18" spans="1:33" x14ac:dyDescent="0.3">
      <c r="A18" s="84">
        <v>9</v>
      </c>
      <c r="B18" s="68"/>
      <c r="C18" s="90"/>
      <c r="D18" s="105"/>
      <c r="E18" s="65"/>
      <c r="F18" s="113"/>
      <c r="G18" s="74"/>
      <c r="H18" s="65"/>
      <c r="I18" s="65"/>
      <c r="J18" s="65"/>
      <c r="K18" s="87" t="s">
        <v>558</v>
      </c>
      <c r="L18" s="65"/>
      <c r="M18" s="65"/>
      <c r="N18" s="65"/>
      <c r="O18" s="87" t="s">
        <v>558</v>
      </c>
      <c r="P18" s="83"/>
      <c r="Q18" s="65"/>
      <c r="R18" s="65"/>
      <c r="S18" s="87" t="s">
        <v>558</v>
      </c>
      <c r="T18" s="83"/>
      <c r="U18" s="65"/>
      <c r="V18" s="64"/>
      <c r="W18" s="87" t="s">
        <v>558</v>
      </c>
      <c r="X18" s="83"/>
      <c r="Y18" s="65"/>
      <c r="Z18" s="64"/>
      <c r="AA18" s="87" t="s">
        <v>558</v>
      </c>
      <c r="AB18" s="83"/>
      <c r="AC18" s="65"/>
      <c r="AD18" s="64"/>
      <c r="AE18" s="87" t="s">
        <v>558</v>
      </c>
      <c r="AF18" s="68"/>
      <c r="AG18" s="87" t="s">
        <v>558</v>
      </c>
    </row>
    <row r="19" spans="1:33" x14ac:dyDescent="0.3">
      <c r="A19" s="84">
        <v>10</v>
      </c>
      <c r="B19" s="76"/>
      <c r="C19" s="91"/>
      <c r="D19" s="106"/>
      <c r="E19" s="52"/>
      <c r="F19" s="114"/>
      <c r="G19" s="77"/>
      <c r="H19" s="52"/>
      <c r="I19" s="52"/>
      <c r="J19" s="52"/>
      <c r="K19" s="87" t="s">
        <v>558</v>
      </c>
      <c r="L19" s="52"/>
      <c r="M19" s="52"/>
      <c r="N19" s="52"/>
      <c r="O19" s="87" t="s">
        <v>558</v>
      </c>
      <c r="P19" s="78"/>
      <c r="Q19" s="52"/>
      <c r="R19" s="52"/>
      <c r="S19" s="87" t="s">
        <v>558</v>
      </c>
      <c r="T19" s="78"/>
      <c r="U19" s="52"/>
      <c r="V19" s="63"/>
      <c r="W19" s="87" t="s">
        <v>558</v>
      </c>
      <c r="X19" s="78"/>
      <c r="Y19" s="52"/>
      <c r="Z19" s="63"/>
      <c r="AA19" s="87" t="s">
        <v>558</v>
      </c>
      <c r="AB19" s="78"/>
      <c r="AC19" s="52"/>
      <c r="AD19" s="63"/>
      <c r="AE19" s="87" t="s">
        <v>558</v>
      </c>
      <c r="AF19" s="76"/>
      <c r="AG19" s="87" t="s">
        <v>558</v>
      </c>
    </row>
    <row r="20" spans="1:33" x14ac:dyDescent="0.3">
      <c r="A20" s="84">
        <v>11</v>
      </c>
      <c r="B20" s="68"/>
      <c r="C20" s="90"/>
      <c r="D20" s="105"/>
      <c r="E20" s="65"/>
      <c r="F20" s="113"/>
      <c r="G20" s="74"/>
      <c r="H20" s="65"/>
      <c r="I20" s="65"/>
      <c r="J20" s="65"/>
      <c r="K20" s="87" t="s">
        <v>558</v>
      </c>
      <c r="L20" s="65"/>
      <c r="M20" s="65"/>
      <c r="N20" s="65"/>
      <c r="O20" s="87" t="s">
        <v>558</v>
      </c>
      <c r="P20" s="83"/>
      <c r="Q20" s="65"/>
      <c r="R20" s="65"/>
      <c r="S20" s="87" t="s">
        <v>558</v>
      </c>
      <c r="T20" s="83"/>
      <c r="U20" s="65"/>
      <c r="V20" s="64"/>
      <c r="W20" s="87" t="s">
        <v>558</v>
      </c>
      <c r="X20" s="83"/>
      <c r="Y20" s="65"/>
      <c r="Z20" s="64"/>
      <c r="AA20" s="87" t="s">
        <v>558</v>
      </c>
      <c r="AB20" s="83"/>
      <c r="AC20" s="65"/>
      <c r="AD20" s="64"/>
      <c r="AE20" s="87" t="s">
        <v>558</v>
      </c>
      <c r="AF20" s="68"/>
      <c r="AG20" s="87" t="s">
        <v>558</v>
      </c>
    </row>
    <row r="21" spans="1:33" x14ac:dyDescent="0.3">
      <c r="A21" s="84">
        <v>12</v>
      </c>
      <c r="B21" s="76"/>
      <c r="C21" s="91"/>
      <c r="D21" s="106"/>
      <c r="E21" s="52"/>
      <c r="F21" s="114"/>
      <c r="G21" s="77"/>
      <c r="H21" s="52"/>
      <c r="I21" s="52"/>
      <c r="J21" s="52"/>
      <c r="K21" s="87" t="s">
        <v>558</v>
      </c>
      <c r="L21" s="52"/>
      <c r="M21" s="52"/>
      <c r="N21" s="52"/>
      <c r="O21" s="87" t="s">
        <v>558</v>
      </c>
      <c r="P21" s="78"/>
      <c r="Q21" s="52"/>
      <c r="R21" s="52"/>
      <c r="S21" s="87" t="s">
        <v>558</v>
      </c>
      <c r="T21" s="78"/>
      <c r="U21" s="52"/>
      <c r="V21" s="63"/>
      <c r="W21" s="87" t="s">
        <v>558</v>
      </c>
      <c r="X21" s="78"/>
      <c r="Y21" s="52"/>
      <c r="Z21" s="63"/>
      <c r="AA21" s="87" t="s">
        <v>558</v>
      </c>
      <c r="AB21" s="78"/>
      <c r="AC21" s="52"/>
      <c r="AD21" s="63"/>
      <c r="AE21" s="87" t="s">
        <v>558</v>
      </c>
      <c r="AF21" s="76"/>
      <c r="AG21" s="87" t="s">
        <v>558</v>
      </c>
    </row>
    <row r="22" spans="1:33" x14ac:dyDescent="0.3">
      <c r="A22" s="84">
        <v>13</v>
      </c>
      <c r="B22" s="68"/>
      <c r="C22" s="90"/>
      <c r="D22" s="105"/>
      <c r="E22" s="65"/>
      <c r="F22" s="113"/>
      <c r="G22" s="74"/>
      <c r="H22" s="65"/>
      <c r="I22" s="65"/>
      <c r="J22" s="65"/>
      <c r="K22" s="87" t="s">
        <v>558</v>
      </c>
      <c r="L22" s="65"/>
      <c r="M22" s="65"/>
      <c r="N22" s="65"/>
      <c r="O22" s="87" t="s">
        <v>558</v>
      </c>
      <c r="P22" s="83"/>
      <c r="Q22" s="65"/>
      <c r="R22" s="65"/>
      <c r="S22" s="87" t="s">
        <v>558</v>
      </c>
      <c r="T22" s="83"/>
      <c r="U22" s="65"/>
      <c r="V22" s="64"/>
      <c r="W22" s="87" t="s">
        <v>558</v>
      </c>
      <c r="X22" s="83"/>
      <c r="Y22" s="65"/>
      <c r="Z22" s="64"/>
      <c r="AA22" s="87" t="s">
        <v>558</v>
      </c>
      <c r="AB22" s="83"/>
      <c r="AC22" s="65"/>
      <c r="AD22" s="64"/>
      <c r="AE22" s="87" t="s">
        <v>558</v>
      </c>
      <c r="AF22" s="68"/>
      <c r="AG22" s="87" t="s">
        <v>558</v>
      </c>
    </row>
    <row r="23" spans="1:33" x14ac:dyDescent="0.3">
      <c r="A23" s="84">
        <v>14</v>
      </c>
      <c r="B23" s="76"/>
      <c r="C23" s="91"/>
      <c r="D23" s="106"/>
      <c r="E23" s="52"/>
      <c r="F23" s="114"/>
      <c r="G23" s="77"/>
      <c r="H23" s="52"/>
      <c r="I23" s="52"/>
      <c r="J23" s="52"/>
      <c r="K23" s="87" t="s">
        <v>558</v>
      </c>
      <c r="L23" s="52"/>
      <c r="M23" s="52"/>
      <c r="N23" s="52"/>
      <c r="O23" s="87" t="s">
        <v>558</v>
      </c>
      <c r="P23" s="78"/>
      <c r="Q23" s="52"/>
      <c r="R23" s="52"/>
      <c r="S23" s="87" t="s">
        <v>558</v>
      </c>
      <c r="T23" s="78"/>
      <c r="U23" s="52"/>
      <c r="V23" s="63"/>
      <c r="W23" s="87" t="s">
        <v>558</v>
      </c>
      <c r="X23" s="78"/>
      <c r="Y23" s="52"/>
      <c r="Z23" s="63"/>
      <c r="AA23" s="87" t="s">
        <v>558</v>
      </c>
      <c r="AB23" s="78"/>
      <c r="AC23" s="52"/>
      <c r="AD23" s="63"/>
      <c r="AE23" s="87" t="s">
        <v>558</v>
      </c>
      <c r="AF23" s="76"/>
      <c r="AG23" s="87" t="s">
        <v>558</v>
      </c>
    </row>
    <row r="24" spans="1:33" x14ac:dyDescent="0.3">
      <c r="A24" s="84">
        <v>15</v>
      </c>
      <c r="B24" s="68"/>
      <c r="C24" s="90"/>
      <c r="D24" s="105"/>
      <c r="E24" s="65"/>
      <c r="F24" s="113"/>
      <c r="G24" s="74"/>
      <c r="H24" s="65"/>
      <c r="I24" s="65"/>
      <c r="J24" s="65"/>
      <c r="K24" s="87" t="s">
        <v>558</v>
      </c>
      <c r="L24" s="65"/>
      <c r="M24" s="65"/>
      <c r="N24" s="65"/>
      <c r="O24" s="87" t="s">
        <v>558</v>
      </c>
      <c r="P24" s="83"/>
      <c r="Q24" s="65"/>
      <c r="R24" s="65"/>
      <c r="S24" s="87" t="s">
        <v>558</v>
      </c>
      <c r="T24" s="83"/>
      <c r="U24" s="65"/>
      <c r="V24" s="64"/>
      <c r="W24" s="87" t="s">
        <v>558</v>
      </c>
      <c r="X24" s="83"/>
      <c r="Y24" s="65"/>
      <c r="Z24" s="64"/>
      <c r="AA24" s="87" t="s">
        <v>558</v>
      </c>
      <c r="AB24" s="83"/>
      <c r="AC24" s="65"/>
      <c r="AD24" s="64"/>
      <c r="AE24" s="87" t="s">
        <v>558</v>
      </c>
      <c r="AF24" s="68"/>
      <c r="AG24" s="87" t="s">
        <v>558</v>
      </c>
    </row>
    <row r="25" spans="1:33" x14ac:dyDescent="0.3">
      <c r="A25" s="84">
        <v>16</v>
      </c>
      <c r="B25" s="76"/>
      <c r="C25" s="91"/>
      <c r="D25" s="106"/>
      <c r="E25" s="52"/>
      <c r="F25" s="114"/>
      <c r="G25" s="77"/>
      <c r="H25" s="52"/>
      <c r="I25" s="52"/>
      <c r="J25" s="52"/>
      <c r="K25" s="87" t="s">
        <v>558</v>
      </c>
      <c r="L25" s="52"/>
      <c r="M25" s="52"/>
      <c r="N25" s="52"/>
      <c r="O25" s="87" t="s">
        <v>558</v>
      </c>
      <c r="P25" s="78"/>
      <c r="Q25" s="52"/>
      <c r="R25" s="52"/>
      <c r="S25" s="87" t="s">
        <v>558</v>
      </c>
      <c r="T25" s="78"/>
      <c r="U25" s="52"/>
      <c r="V25" s="63"/>
      <c r="W25" s="87" t="s">
        <v>558</v>
      </c>
      <c r="X25" s="78"/>
      <c r="Y25" s="52"/>
      <c r="Z25" s="63"/>
      <c r="AA25" s="87" t="s">
        <v>558</v>
      </c>
      <c r="AB25" s="78"/>
      <c r="AC25" s="52"/>
      <c r="AD25" s="63"/>
      <c r="AE25" s="87" t="s">
        <v>558</v>
      </c>
      <c r="AF25" s="76"/>
      <c r="AG25" s="87" t="s">
        <v>558</v>
      </c>
    </row>
    <row r="26" spans="1:33" x14ac:dyDescent="0.3">
      <c r="A26" s="84">
        <v>17</v>
      </c>
      <c r="B26" s="68"/>
      <c r="C26" s="90"/>
      <c r="D26" s="105"/>
      <c r="E26" s="65"/>
      <c r="F26" s="113"/>
      <c r="G26" s="74"/>
      <c r="H26" s="65"/>
      <c r="I26" s="65"/>
      <c r="J26" s="65"/>
      <c r="K26" s="87" t="s">
        <v>558</v>
      </c>
      <c r="L26" s="65"/>
      <c r="M26" s="65"/>
      <c r="N26" s="65"/>
      <c r="O26" s="87" t="s">
        <v>558</v>
      </c>
      <c r="P26" s="83"/>
      <c r="Q26" s="65"/>
      <c r="R26" s="65"/>
      <c r="S26" s="87" t="s">
        <v>558</v>
      </c>
      <c r="T26" s="83"/>
      <c r="U26" s="65"/>
      <c r="V26" s="64"/>
      <c r="W26" s="87" t="s">
        <v>558</v>
      </c>
      <c r="X26" s="83"/>
      <c r="Y26" s="65"/>
      <c r="Z26" s="64"/>
      <c r="AA26" s="87" t="s">
        <v>558</v>
      </c>
      <c r="AB26" s="83"/>
      <c r="AC26" s="65"/>
      <c r="AD26" s="64"/>
      <c r="AE26" s="87" t="s">
        <v>558</v>
      </c>
      <c r="AF26" s="68"/>
      <c r="AG26" s="87" t="s">
        <v>558</v>
      </c>
    </row>
    <row r="27" spans="1:33" x14ac:dyDescent="0.3">
      <c r="A27" s="84">
        <v>18</v>
      </c>
      <c r="B27" s="76"/>
      <c r="C27" s="91"/>
      <c r="D27" s="106"/>
      <c r="E27" s="52"/>
      <c r="F27" s="114"/>
      <c r="G27" s="77"/>
      <c r="H27" s="52"/>
      <c r="I27" s="52"/>
      <c r="J27" s="52"/>
      <c r="K27" s="87" t="s">
        <v>558</v>
      </c>
      <c r="L27" s="52"/>
      <c r="M27" s="52"/>
      <c r="N27" s="52"/>
      <c r="O27" s="87" t="s">
        <v>558</v>
      </c>
      <c r="P27" s="78"/>
      <c r="Q27" s="52"/>
      <c r="R27" s="52"/>
      <c r="S27" s="87" t="s">
        <v>558</v>
      </c>
      <c r="T27" s="78"/>
      <c r="U27" s="52"/>
      <c r="V27" s="63"/>
      <c r="W27" s="87" t="s">
        <v>558</v>
      </c>
      <c r="X27" s="78"/>
      <c r="Y27" s="52"/>
      <c r="Z27" s="63"/>
      <c r="AA27" s="87" t="s">
        <v>558</v>
      </c>
      <c r="AB27" s="78"/>
      <c r="AC27" s="52"/>
      <c r="AD27" s="63"/>
      <c r="AE27" s="87" t="s">
        <v>558</v>
      </c>
      <c r="AF27" s="76"/>
      <c r="AG27" s="87" t="s">
        <v>558</v>
      </c>
    </row>
    <row r="28" spans="1:33" x14ac:dyDescent="0.3">
      <c r="A28" s="84">
        <v>19</v>
      </c>
      <c r="B28" s="68"/>
      <c r="C28" s="90"/>
      <c r="D28" s="105"/>
      <c r="E28" s="65"/>
      <c r="F28" s="113"/>
      <c r="G28" s="74"/>
      <c r="H28" s="65"/>
      <c r="I28" s="65"/>
      <c r="J28" s="65"/>
      <c r="K28" s="87" t="s">
        <v>558</v>
      </c>
      <c r="L28" s="65"/>
      <c r="M28" s="65"/>
      <c r="N28" s="65"/>
      <c r="O28" s="87" t="s">
        <v>558</v>
      </c>
      <c r="P28" s="83"/>
      <c r="Q28" s="65"/>
      <c r="R28" s="65"/>
      <c r="S28" s="87" t="s">
        <v>558</v>
      </c>
      <c r="T28" s="83"/>
      <c r="U28" s="65"/>
      <c r="V28" s="64"/>
      <c r="W28" s="87" t="s">
        <v>558</v>
      </c>
      <c r="X28" s="83"/>
      <c r="Y28" s="65"/>
      <c r="Z28" s="64"/>
      <c r="AA28" s="87" t="s">
        <v>558</v>
      </c>
      <c r="AB28" s="83"/>
      <c r="AC28" s="65"/>
      <c r="AD28" s="64"/>
      <c r="AE28" s="87" t="s">
        <v>558</v>
      </c>
      <c r="AF28" s="68"/>
      <c r="AG28" s="87" t="s">
        <v>558</v>
      </c>
    </row>
    <row r="29" spans="1:33" x14ac:dyDescent="0.3">
      <c r="A29" s="84">
        <v>20</v>
      </c>
      <c r="B29" s="76"/>
      <c r="C29" s="91"/>
      <c r="D29" s="106"/>
      <c r="E29" s="52"/>
      <c r="F29" s="114"/>
      <c r="G29" s="77"/>
      <c r="H29" s="52"/>
      <c r="I29" s="52"/>
      <c r="J29" s="52"/>
      <c r="K29" s="87" t="s">
        <v>558</v>
      </c>
      <c r="L29" s="52"/>
      <c r="M29" s="52"/>
      <c r="N29" s="52"/>
      <c r="O29" s="87" t="s">
        <v>558</v>
      </c>
      <c r="P29" s="78"/>
      <c r="Q29" s="52"/>
      <c r="R29" s="52"/>
      <c r="S29" s="87" t="s">
        <v>558</v>
      </c>
      <c r="T29" s="78"/>
      <c r="U29" s="52"/>
      <c r="V29" s="63"/>
      <c r="W29" s="87" t="s">
        <v>558</v>
      </c>
      <c r="X29" s="78"/>
      <c r="Y29" s="52"/>
      <c r="Z29" s="63"/>
      <c r="AA29" s="87" t="s">
        <v>558</v>
      </c>
      <c r="AB29" s="78"/>
      <c r="AC29" s="52"/>
      <c r="AD29" s="63"/>
      <c r="AE29" s="87" t="s">
        <v>558</v>
      </c>
      <c r="AF29" s="76"/>
      <c r="AG29" s="87" t="s">
        <v>558</v>
      </c>
    </row>
    <row r="30" spans="1:33" x14ac:dyDescent="0.3">
      <c r="A30" s="84">
        <v>21</v>
      </c>
      <c r="B30" s="68"/>
      <c r="C30" s="90"/>
      <c r="D30" s="105"/>
      <c r="E30" s="65"/>
      <c r="F30" s="113"/>
      <c r="G30" s="74"/>
      <c r="H30" s="65"/>
      <c r="I30" s="65"/>
      <c r="J30" s="65"/>
      <c r="K30" s="87" t="s">
        <v>558</v>
      </c>
      <c r="L30" s="65"/>
      <c r="M30" s="65"/>
      <c r="N30" s="65"/>
      <c r="O30" s="87" t="s">
        <v>558</v>
      </c>
      <c r="P30" s="83"/>
      <c r="Q30" s="65"/>
      <c r="R30" s="65"/>
      <c r="S30" s="87" t="s">
        <v>558</v>
      </c>
      <c r="T30" s="83"/>
      <c r="U30" s="65"/>
      <c r="V30" s="64"/>
      <c r="W30" s="87" t="s">
        <v>558</v>
      </c>
      <c r="X30" s="83"/>
      <c r="Y30" s="65"/>
      <c r="Z30" s="64"/>
      <c r="AA30" s="87" t="s">
        <v>558</v>
      </c>
      <c r="AB30" s="83"/>
      <c r="AC30" s="65"/>
      <c r="AD30" s="64"/>
      <c r="AE30" s="87" t="s">
        <v>558</v>
      </c>
      <c r="AF30" s="68"/>
      <c r="AG30" s="87" t="s">
        <v>558</v>
      </c>
    </row>
    <row r="31" spans="1:33" x14ac:dyDescent="0.3">
      <c r="A31" s="84">
        <v>22</v>
      </c>
      <c r="B31" s="76"/>
      <c r="C31" s="91"/>
      <c r="D31" s="106"/>
      <c r="E31" s="52"/>
      <c r="F31" s="114"/>
      <c r="G31" s="77"/>
      <c r="H31" s="52"/>
      <c r="I31" s="52"/>
      <c r="J31" s="52"/>
      <c r="K31" s="87" t="s">
        <v>558</v>
      </c>
      <c r="L31" s="52"/>
      <c r="M31" s="52"/>
      <c r="N31" s="52"/>
      <c r="O31" s="87" t="s">
        <v>558</v>
      </c>
      <c r="P31" s="78"/>
      <c r="Q31" s="52"/>
      <c r="R31" s="52"/>
      <c r="S31" s="87" t="s">
        <v>558</v>
      </c>
      <c r="T31" s="78"/>
      <c r="U31" s="52"/>
      <c r="V31" s="63"/>
      <c r="W31" s="87" t="s">
        <v>558</v>
      </c>
      <c r="X31" s="78"/>
      <c r="Y31" s="52"/>
      <c r="Z31" s="63"/>
      <c r="AA31" s="87" t="s">
        <v>558</v>
      </c>
      <c r="AB31" s="78"/>
      <c r="AC31" s="52"/>
      <c r="AD31" s="63"/>
      <c r="AE31" s="87" t="s">
        <v>558</v>
      </c>
      <c r="AF31" s="76"/>
      <c r="AG31" s="87" t="s">
        <v>558</v>
      </c>
    </row>
    <row r="32" spans="1:33" x14ac:dyDescent="0.3">
      <c r="A32" s="84">
        <v>23</v>
      </c>
      <c r="B32" s="68"/>
      <c r="C32" s="90"/>
      <c r="D32" s="105"/>
      <c r="E32" s="65"/>
      <c r="F32" s="113"/>
      <c r="G32" s="74"/>
      <c r="H32" s="65"/>
      <c r="I32" s="65"/>
      <c r="J32" s="65"/>
      <c r="K32" s="87" t="s">
        <v>558</v>
      </c>
      <c r="L32" s="65"/>
      <c r="M32" s="65"/>
      <c r="N32" s="65"/>
      <c r="O32" s="87" t="s">
        <v>558</v>
      </c>
      <c r="P32" s="83"/>
      <c r="Q32" s="65"/>
      <c r="R32" s="65"/>
      <c r="S32" s="87" t="s">
        <v>558</v>
      </c>
      <c r="T32" s="83"/>
      <c r="U32" s="65"/>
      <c r="V32" s="64"/>
      <c r="W32" s="87" t="s">
        <v>558</v>
      </c>
      <c r="X32" s="83"/>
      <c r="Y32" s="65"/>
      <c r="Z32" s="64"/>
      <c r="AA32" s="87" t="s">
        <v>558</v>
      </c>
      <c r="AB32" s="83"/>
      <c r="AC32" s="65"/>
      <c r="AD32" s="64"/>
      <c r="AE32" s="87" t="s">
        <v>558</v>
      </c>
      <c r="AF32" s="68"/>
      <c r="AG32" s="87" t="s">
        <v>558</v>
      </c>
    </row>
    <row r="33" spans="1:33" x14ac:dyDescent="0.3">
      <c r="A33" s="84">
        <v>24</v>
      </c>
      <c r="B33" s="76"/>
      <c r="C33" s="91"/>
      <c r="D33" s="106"/>
      <c r="E33" s="52"/>
      <c r="F33" s="114"/>
      <c r="G33" s="77"/>
      <c r="H33" s="52"/>
      <c r="I33" s="52"/>
      <c r="J33" s="52"/>
      <c r="K33" s="87" t="s">
        <v>558</v>
      </c>
      <c r="L33" s="52"/>
      <c r="M33" s="52"/>
      <c r="N33" s="52"/>
      <c r="O33" s="87" t="s">
        <v>558</v>
      </c>
      <c r="P33" s="78"/>
      <c r="Q33" s="52"/>
      <c r="R33" s="52"/>
      <c r="S33" s="87" t="s">
        <v>558</v>
      </c>
      <c r="T33" s="78"/>
      <c r="U33" s="52"/>
      <c r="V33" s="63"/>
      <c r="W33" s="87" t="s">
        <v>558</v>
      </c>
      <c r="X33" s="78"/>
      <c r="Y33" s="52"/>
      <c r="Z33" s="63"/>
      <c r="AA33" s="87" t="s">
        <v>558</v>
      </c>
      <c r="AB33" s="78"/>
      <c r="AC33" s="52"/>
      <c r="AD33" s="63"/>
      <c r="AE33" s="87" t="s">
        <v>558</v>
      </c>
      <c r="AF33" s="76"/>
      <c r="AG33" s="87" t="s">
        <v>558</v>
      </c>
    </row>
    <row r="34" spans="1:33" x14ac:dyDescent="0.3">
      <c r="A34" s="84">
        <v>25</v>
      </c>
      <c r="B34" s="68"/>
      <c r="C34" s="90"/>
      <c r="D34" s="105"/>
      <c r="E34" s="65"/>
      <c r="F34" s="113"/>
      <c r="G34" s="74"/>
      <c r="H34" s="65"/>
      <c r="I34" s="65"/>
      <c r="J34" s="65"/>
      <c r="K34" s="87" t="s">
        <v>558</v>
      </c>
      <c r="L34" s="65"/>
      <c r="M34" s="65"/>
      <c r="N34" s="65"/>
      <c r="O34" s="87" t="s">
        <v>558</v>
      </c>
      <c r="P34" s="83"/>
      <c r="Q34" s="65"/>
      <c r="R34" s="65"/>
      <c r="S34" s="87" t="s">
        <v>558</v>
      </c>
      <c r="T34" s="83"/>
      <c r="U34" s="65"/>
      <c r="V34" s="64"/>
      <c r="W34" s="87" t="s">
        <v>558</v>
      </c>
      <c r="X34" s="83"/>
      <c r="Y34" s="65"/>
      <c r="Z34" s="64"/>
      <c r="AA34" s="87" t="s">
        <v>558</v>
      </c>
      <c r="AB34" s="83"/>
      <c r="AC34" s="65"/>
      <c r="AD34" s="64"/>
      <c r="AE34" s="87" t="s">
        <v>558</v>
      </c>
      <c r="AF34" s="68"/>
      <c r="AG34" s="87" t="s">
        <v>558</v>
      </c>
    </row>
    <row r="35" spans="1:33" x14ac:dyDescent="0.3">
      <c r="A35" s="84">
        <v>26</v>
      </c>
      <c r="B35" s="76"/>
      <c r="C35" s="91"/>
      <c r="D35" s="106"/>
      <c r="E35" s="52"/>
      <c r="F35" s="114"/>
      <c r="G35" s="77"/>
      <c r="H35" s="52"/>
      <c r="I35" s="52"/>
      <c r="J35" s="52"/>
      <c r="K35" s="87" t="s">
        <v>558</v>
      </c>
      <c r="L35" s="52"/>
      <c r="M35" s="52"/>
      <c r="N35" s="52"/>
      <c r="O35" s="87" t="s">
        <v>558</v>
      </c>
      <c r="P35" s="78"/>
      <c r="Q35" s="52"/>
      <c r="R35" s="52"/>
      <c r="S35" s="87" t="s">
        <v>558</v>
      </c>
      <c r="T35" s="78"/>
      <c r="U35" s="52"/>
      <c r="V35" s="63"/>
      <c r="W35" s="87" t="s">
        <v>558</v>
      </c>
      <c r="X35" s="78"/>
      <c r="Y35" s="52"/>
      <c r="Z35" s="63"/>
      <c r="AA35" s="87" t="s">
        <v>558</v>
      </c>
      <c r="AB35" s="78"/>
      <c r="AC35" s="52"/>
      <c r="AD35" s="63"/>
      <c r="AE35" s="87" t="s">
        <v>558</v>
      </c>
      <c r="AF35" s="76"/>
      <c r="AG35" s="87" t="s">
        <v>558</v>
      </c>
    </row>
    <row r="36" spans="1:33" x14ac:dyDescent="0.3">
      <c r="A36" s="84">
        <v>27</v>
      </c>
      <c r="B36" s="68"/>
      <c r="C36" s="90"/>
      <c r="D36" s="105"/>
      <c r="E36" s="65"/>
      <c r="F36" s="113"/>
      <c r="G36" s="74"/>
      <c r="H36" s="65"/>
      <c r="I36" s="65"/>
      <c r="J36" s="65"/>
      <c r="K36" s="87" t="s">
        <v>558</v>
      </c>
      <c r="L36" s="65"/>
      <c r="M36" s="65"/>
      <c r="N36" s="65"/>
      <c r="O36" s="87" t="s">
        <v>558</v>
      </c>
      <c r="P36" s="83"/>
      <c r="Q36" s="65"/>
      <c r="R36" s="65"/>
      <c r="S36" s="87" t="s">
        <v>558</v>
      </c>
      <c r="T36" s="83"/>
      <c r="U36" s="65"/>
      <c r="V36" s="64"/>
      <c r="W36" s="87" t="s">
        <v>558</v>
      </c>
      <c r="X36" s="83"/>
      <c r="Y36" s="65"/>
      <c r="Z36" s="64"/>
      <c r="AA36" s="87" t="s">
        <v>558</v>
      </c>
      <c r="AB36" s="83"/>
      <c r="AC36" s="65"/>
      <c r="AD36" s="64"/>
      <c r="AE36" s="87" t="s">
        <v>558</v>
      </c>
      <c r="AF36" s="68"/>
      <c r="AG36" s="87" t="s">
        <v>558</v>
      </c>
    </row>
    <row r="37" spans="1:33" x14ac:dyDescent="0.3">
      <c r="A37" s="84">
        <v>28</v>
      </c>
      <c r="B37" s="76"/>
      <c r="C37" s="91"/>
      <c r="D37" s="106"/>
      <c r="E37" s="52"/>
      <c r="F37" s="114"/>
      <c r="G37" s="77"/>
      <c r="H37" s="52"/>
      <c r="I37" s="52"/>
      <c r="J37" s="52"/>
      <c r="K37" s="87" t="s">
        <v>558</v>
      </c>
      <c r="L37" s="52"/>
      <c r="M37" s="52"/>
      <c r="N37" s="52"/>
      <c r="O37" s="87" t="s">
        <v>558</v>
      </c>
      <c r="P37" s="78"/>
      <c r="Q37" s="52"/>
      <c r="R37" s="52"/>
      <c r="S37" s="87" t="s">
        <v>558</v>
      </c>
      <c r="T37" s="78"/>
      <c r="U37" s="52"/>
      <c r="V37" s="63"/>
      <c r="W37" s="87" t="s">
        <v>558</v>
      </c>
      <c r="X37" s="78"/>
      <c r="Y37" s="52"/>
      <c r="Z37" s="63"/>
      <c r="AA37" s="87" t="s">
        <v>558</v>
      </c>
      <c r="AB37" s="78"/>
      <c r="AC37" s="52"/>
      <c r="AD37" s="63"/>
      <c r="AE37" s="87" t="s">
        <v>558</v>
      </c>
      <c r="AF37" s="76"/>
      <c r="AG37" s="87" t="s">
        <v>558</v>
      </c>
    </row>
    <row r="38" spans="1:33" x14ac:dyDescent="0.3">
      <c r="A38" s="84">
        <v>29</v>
      </c>
      <c r="B38" s="68"/>
      <c r="C38" s="90"/>
      <c r="D38" s="105"/>
      <c r="E38" s="65"/>
      <c r="F38" s="113"/>
      <c r="G38" s="74"/>
      <c r="H38" s="65"/>
      <c r="I38" s="65"/>
      <c r="J38" s="65"/>
      <c r="K38" s="87" t="s">
        <v>558</v>
      </c>
      <c r="L38" s="65"/>
      <c r="M38" s="65"/>
      <c r="N38" s="65"/>
      <c r="O38" s="87" t="s">
        <v>558</v>
      </c>
      <c r="P38" s="83"/>
      <c r="Q38" s="65"/>
      <c r="R38" s="65"/>
      <c r="S38" s="87" t="s">
        <v>558</v>
      </c>
      <c r="T38" s="83"/>
      <c r="U38" s="65"/>
      <c r="V38" s="64"/>
      <c r="W38" s="87" t="s">
        <v>558</v>
      </c>
      <c r="X38" s="83"/>
      <c r="Y38" s="65"/>
      <c r="Z38" s="64"/>
      <c r="AA38" s="87" t="s">
        <v>558</v>
      </c>
      <c r="AB38" s="83"/>
      <c r="AC38" s="65"/>
      <c r="AD38" s="64"/>
      <c r="AE38" s="87" t="s">
        <v>558</v>
      </c>
      <c r="AF38" s="68"/>
      <c r="AG38" s="87" t="s">
        <v>558</v>
      </c>
    </row>
    <row r="39" spans="1:33" x14ac:dyDescent="0.3">
      <c r="A39" s="84">
        <v>30</v>
      </c>
      <c r="B39" s="76"/>
      <c r="C39" s="91"/>
      <c r="D39" s="106"/>
      <c r="E39" s="52"/>
      <c r="F39" s="114"/>
      <c r="G39" s="77"/>
      <c r="H39" s="52"/>
      <c r="I39" s="52"/>
      <c r="J39" s="52"/>
      <c r="K39" s="87" t="s">
        <v>558</v>
      </c>
      <c r="L39" s="52"/>
      <c r="M39" s="52"/>
      <c r="N39" s="52"/>
      <c r="O39" s="87" t="s">
        <v>558</v>
      </c>
      <c r="P39" s="78"/>
      <c r="Q39" s="52"/>
      <c r="R39" s="52"/>
      <c r="S39" s="87" t="s">
        <v>558</v>
      </c>
      <c r="T39" s="78"/>
      <c r="U39" s="52"/>
      <c r="V39" s="63"/>
      <c r="W39" s="87" t="s">
        <v>558</v>
      </c>
      <c r="X39" s="78"/>
      <c r="Y39" s="52"/>
      <c r="Z39" s="63"/>
      <c r="AA39" s="87" t="s">
        <v>558</v>
      </c>
      <c r="AB39" s="78"/>
      <c r="AC39" s="52"/>
      <c r="AD39" s="63"/>
      <c r="AE39" s="87" t="s">
        <v>558</v>
      </c>
      <c r="AF39" s="76"/>
      <c r="AG39" s="87" t="s">
        <v>558</v>
      </c>
    </row>
    <row r="40" spans="1:33" x14ac:dyDescent="0.3">
      <c r="A40" s="84">
        <v>31</v>
      </c>
      <c r="B40" s="68"/>
      <c r="C40" s="90"/>
      <c r="D40" s="105"/>
      <c r="E40" s="65"/>
      <c r="F40" s="113"/>
      <c r="G40" s="74"/>
      <c r="H40" s="65"/>
      <c r="I40" s="65"/>
      <c r="J40" s="65"/>
      <c r="K40" s="87" t="s">
        <v>558</v>
      </c>
      <c r="L40" s="65"/>
      <c r="M40" s="65"/>
      <c r="N40" s="65"/>
      <c r="O40" s="87" t="s">
        <v>558</v>
      </c>
      <c r="P40" s="83"/>
      <c r="Q40" s="65"/>
      <c r="R40" s="65"/>
      <c r="S40" s="87" t="s">
        <v>558</v>
      </c>
      <c r="T40" s="83"/>
      <c r="U40" s="65"/>
      <c r="V40" s="64"/>
      <c r="W40" s="87" t="s">
        <v>558</v>
      </c>
      <c r="X40" s="83"/>
      <c r="Y40" s="65"/>
      <c r="Z40" s="64"/>
      <c r="AA40" s="87" t="s">
        <v>558</v>
      </c>
      <c r="AB40" s="83"/>
      <c r="AC40" s="65"/>
      <c r="AD40" s="64"/>
      <c r="AE40" s="87" t="s">
        <v>558</v>
      </c>
      <c r="AF40" s="68"/>
      <c r="AG40" s="87" t="s">
        <v>558</v>
      </c>
    </row>
    <row r="41" spans="1:33" x14ac:dyDescent="0.3">
      <c r="A41" s="84">
        <v>32</v>
      </c>
      <c r="B41" s="76"/>
      <c r="C41" s="91"/>
      <c r="D41" s="106"/>
      <c r="E41" s="52"/>
      <c r="F41" s="114"/>
      <c r="G41" s="77"/>
      <c r="H41" s="52"/>
      <c r="I41" s="52"/>
      <c r="J41" s="52"/>
      <c r="K41" s="87" t="s">
        <v>558</v>
      </c>
      <c r="L41" s="52"/>
      <c r="M41" s="52"/>
      <c r="N41" s="52"/>
      <c r="O41" s="87" t="s">
        <v>558</v>
      </c>
      <c r="P41" s="78"/>
      <c r="Q41" s="52"/>
      <c r="R41" s="52"/>
      <c r="S41" s="87" t="s">
        <v>558</v>
      </c>
      <c r="T41" s="78"/>
      <c r="U41" s="52"/>
      <c r="V41" s="63"/>
      <c r="W41" s="87" t="s">
        <v>558</v>
      </c>
      <c r="X41" s="78"/>
      <c r="Y41" s="52"/>
      <c r="Z41" s="63"/>
      <c r="AA41" s="87" t="s">
        <v>558</v>
      </c>
      <c r="AB41" s="78"/>
      <c r="AC41" s="52"/>
      <c r="AD41" s="63"/>
      <c r="AE41" s="87" t="s">
        <v>558</v>
      </c>
      <c r="AF41" s="76"/>
      <c r="AG41" s="87" t="s">
        <v>558</v>
      </c>
    </row>
    <row r="42" spans="1:33" x14ac:dyDescent="0.3">
      <c r="A42" s="84">
        <v>33</v>
      </c>
      <c r="B42" s="68"/>
      <c r="C42" s="90"/>
      <c r="D42" s="105"/>
      <c r="E42" s="65"/>
      <c r="F42" s="113"/>
      <c r="G42" s="74"/>
      <c r="H42" s="65"/>
      <c r="I42" s="65"/>
      <c r="J42" s="65"/>
      <c r="K42" s="87" t="s">
        <v>558</v>
      </c>
      <c r="L42" s="65"/>
      <c r="M42" s="65"/>
      <c r="N42" s="65"/>
      <c r="O42" s="87" t="s">
        <v>558</v>
      </c>
      <c r="P42" s="83"/>
      <c r="Q42" s="65"/>
      <c r="R42" s="65"/>
      <c r="S42" s="87" t="s">
        <v>558</v>
      </c>
      <c r="T42" s="83"/>
      <c r="U42" s="65"/>
      <c r="V42" s="64"/>
      <c r="W42" s="87" t="s">
        <v>558</v>
      </c>
      <c r="X42" s="83"/>
      <c r="Y42" s="65"/>
      <c r="Z42" s="64"/>
      <c r="AA42" s="87" t="s">
        <v>558</v>
      </c>
      <c r="AB42" s="83"/>
      <c r="AC42" s="65"/>
      <c r="AD42" s="64"/>
      <c r="AE42" s="87" t="s">
        <v>558</v>
      </c>
      <c r="AF42" s="68"/>
      <c r="AG42" s="87" t="s">
        <v>558</v>
      </c>
    </row>
    <row r="43" spans="1:33" x14ac:dyDescent="0.3">
      <c r="A43" s="84">
        <v>34</v>
      </c>
      <c r="B43" s="76"/>
      <c r="C43" s="91"/>
      <c r="D43" s="106"/>
      <c r="E43" s="52"/>
      <c r="F43" s="114"/>
      <c r="G43" s="77"/>
      <c r="H43" s="52"/>
      <c r="I43" s="52"/>
      <c r="J43" s="52"/>
      <c r="K43" s="87" t="s">
        <v>558</v>
      </c>
      <c r="L43" s="52"/>
      <c r="M43" s="52"/>
      <c r="N43" s="52"/>
      <c r="O43" s="87" t="s">
        <v>558</v>
      </c>
      <c r="P43" s="78"/>
      <c r="Q43" s="52"/>
      <c r="R43" s="52"/>
      <c r="S43" s="87" t="s">
        <v>558</v>
      </c>
      <c r="T43" s="78"/>
      <c r="U43" s="52"/>
      <c r="V43" s="63"/>
      <c r="W43" s="87" t="s">
        <v>558</v>
      </c>
      <c r="X43" s="78"/>
      <c r="Y43" s="52"/>
      <c r="Z43" s="63"/>
      <c r="AA43" s="87" t="s">
        <v>558</v>
      </c>
      <c r="AB43" s="78"/>
      <c r="AC43" s="52"/>
      <c r="AD43" s="63"/>
      <c r="AE43" s="87" t="s">
        <v>558</v>
      </c>
      <c r="AF43" s="76"/>
      <c r="AG43" s="87" t="s">
        <v>558</v>
      </c>
    </row>
    <row r="44" spans="1:33" x14ac:dyDescent="0.3">
      <c r="A44" s="84">
        <v>35</v>
      </c>
      <c r="B44" s="68"/>
      <c r="C44" s="90"/>
      <c r="D44" s="105"/>
      <c r="E44" s="65"/>
      <c r="F44" s="113"/>
      <c r="G44" s="74"/>
      <c r="H44" s="65"/>
      <c r="I44" s="65"/>
      <c r="J44" s="65"/>
      <c r="K44" s="87" t="s">
        <v>558</v>
      </c>
      <c r="L44" s="65"/>
      <c r="M44" s="65"/>
      <c r="N44" s="65"/>
      <c r="O44" s="87" t="s">
        <v>558</v>
      </c>
      <c r="P44" s="83"/>
      <c r="Q44" s="65"/>
      <c r="R44" s="65"/>
      <c r="S44" s="87" t="s">
        <v>558</v>
      </c>
      <c r="T44" s="83"/>
      <c r="U44" s="65"/>
      <c r="V44" s="64"/>
      <c r="W44" s="87" t="s">
        <v>558</v>
      </c>
      <c r="X44" s="83"/>
      <c r="Y44" s="65"/>
      <c r="Z44" s="64"/>
      <c r="AA44" s="87" t="s">
        <v>558</v>
      </c>
      <c r="AB44" s="83"/>
      <c r="AC44" s="65"/>
      <c r="AD44" s="64"/>
      <c r="AE44" s="87" t="s">
        <v>558</v>
      </c>
      <c r="AF44" s="68"/>
      <c r="AG44" s="87" t="s">
        <v>558</v>
      </c>
    </row>
    <row r="45" spans="1:33" x14ac:dyDescent="0.3">
      <c r="A45" s="84">
        <v>36</v>
      </c>
      <c r="B45" s="76"/>
      <c r="C45" s="91"/>
      <c r="D45" s="106"/>
      <c r="E45" s="52"/>
      <c r="F45" s="114"/>
      <c r="G45" s="77"/>
      <c r="H45" s="52"/>
      <c r="I45" s="52"/>
      <c r="J45" s="52"/>
      <c r="K45" s="87" t="s">
        <v>558</v>
      </c>
      <c r="L45" s="52"/>
      <c r="M45" s="52"/>
      <c r="N45" s="52"/>
      <c r="O45" s="87" t="s">
        <v>558</v>
      </c>
      <c r="P45" s="78"/>
      <c r="Q45" s="52"/>
      <c r="R45" s="52"/>
      <c r="S45" s="87" t="s">
        <v>558</v>
      </c>
      <c r="T45" s="78"/>
      <c r="U45" s="52"/>
      <c r="V45" s="63"/>
      <c r="W45" s="87" t="s">
        <v>558</v>
      </c>
      <c r="X45" s="78"/>
      <c r="Y45" s="52"/>
      <c r="Z45" s="63"/>
      <c r="AA45" s="87" t="s">
        <v>558</v>
      </c>
      <c r="AB45" s="78"/>
      <c r="AC45" s="52"/>
      <c r="AD45" s="63"/>
      <c r="AE45" s="87" t="s">
        <v>558</v>
      </c>
      <c r="AF45" s="76"/>
      <c r="AG45" s="87" t="s">
        <v>558</v>
      </c>
    </row>
    <row r="46" spans="1:33" x14ac:dyDescent="0.3">
      <c r="A46" s="84">
        <v>37</v>
      </c>
      <c r="B46" s="68"/>
      <c r="C46" s="90"/>
      <c r="D46" s="105"/>
      <c r="E46" s="65"/>
      <c r="F46" s="113"/>
      <c r="G46" s="74"/>
      <c r="H46" s="65"/>
      <c r="I46" s="65"/>
      <c r="J46" s="65"/>
      <c r="K46" s="87" t="s">
        <v>558</v>
      </c>
      <c r="L46" s="65"/>
      <c r="M46" s="65"/>
      <c r="N46" s="65"/>
      <c r="O46" s="87" t="s">
        <v>558</v>
      </c>
      <c r="P46" s="83"/>
      <c r="Q46" s="65"/>
      <c r="R46" s="65"/>
      <c r="S46" s="87" t="s">
        <v>558</v>
      </c>
      <c r="T46" s="83"/>
      <c r="U46" s="65"/>
      <c r="V46" s="64"/>
      <c r="W46" s="87" t="s">
        <v>558</v>
      </c>
      <c r="X46" s="83"/>
      <c r="Y46" s="65"/>
      <c r="Z46" s="64"/>
      <c r="AA46" s="87" t="s">
        <v>558</v>
      </c>
      <c r="AB46" s="83"/>
      <c r="AC46" s="65"/>
      <c r="AD46" s="64"/>
      <c r="AE46" s="87" t="s">
        <v>558</v>
      </c>
      <c r="AF46" s="68"/>
      <c r="AG46" s="87" t="s">
        <v>558</v>
      </c>
    </row>
    <row r="47" spans="1:33" x14ac:dyDescent="0.3">
      <c r="A47" s="84">
        <v>38</v>
      </c>
      <c r="B47" s="76"/>
      <c r="C47" s="91"/>
      <c r="D47" s="106"/>
      <c r="E47" s="52"/>
      <c r="F47" s="114"/>
      <c r="G47" s="77"/>
      <c r="H47" s="52"/>
      <c r="I47" s="52"/>
      <c r="J47" s="52"/>
      <c r="K47" s="87" t="s">
        <v>558</v>
      </c>
      <c r="L47" s="52"/>
      <c r="M47" s="52"/>
      <c r="N47" s="52"/>
      <c r="O47" s="87" t="s">
        <v>558</v>
      </c>
      <c r="P47" s="78"/>
      <c r="Q47" s="52"/>
      <c r="R47" s="52"/>
      <c r="S47" s="87" t="s">
        <v>558</v>
      </c>
      <c r="T47" s="78"/>
      <c r="U47" s="52"/>
      <c r="V47" s="63"/>
      <c r="W47" s="87" t="s">
        <v>558</v>
      </c>
      <c r="X47" s="78"/>
      <c r="Y47" s="52"/>
      <c r="Z47" s="63"/>
      <c r="AA47" s="87" t="s">
        <v>558</v>
      </c>
      <c r="AB47" s="78"/>
      <c r="AC47" s="52"/>
      <c r="AD47" s="63"/>
      <c r="AE47" s="87" t="s">
        <v>558</v>
      </c>
      <c r="AF47" s="76"/>
      <c r="AG47" s="87" t="s">
        <v>558</v>
      </c>
    </row>
    <row r="48" spans="1:33" x14ac:dyDescent="0.3">
      <c r="A48" s="84">
        <v>39</v>
      </c>
      <c r="B48" s="68"/>
      <c r="C48" s="90"/>
      <c r="D48" s="105"/>
      <c r="E48" s="65"/>
      <c r="F48" s="113"/>
      <c r="G48" s="74"/>
      <c r="H48" s="65"/>
      <c r="I48" s="65"/>
      <c r="J48" s="65"/>
      <c r="K48" s="87" t="s">
        <v>558</v>
      </c>
      <c r="L48" s="65"/>
      <c r="M48" s="65"/>
      <c r="N48" s="65"/>
      <c r="O48" s="87" t="s">
        <v>558</v>
      </c>
      <c r="P48" s="83"/>
      <c r="Q48" s="65"/>
      <c r="R48" s="65"/>
      <c r="S48" s="87" t="s">
        <v>558</v>
      </c>
      <c r="T48" s="83"/>
      <c r="U48" s="65"/>
      <c r="V48" s="64"/>
      <c r="W48" s="87" t="s">
        <v>558</v>
      </c>
      <c r="X48" s="83"/>
      <c r="Y48" s="65"/>
      <c r="Z48" s="64"/>
      <c r="AA48" s="87" t="s">
        <v>558</v>
      </c>
      <c r="AB48" s="83"/>
      <c r="AC48" s="65"/>
      <c r="AD48" s="64"/>
      <c r="AE48" s="87" t="s">
        <v>558</v>
      </c>
      <c r="AF48" s="68"/>
      <c r="AG48" s="87" t="s">
        <v>558</v>
      </c>
    </row>
    <row r="49" spans="1:33" x14ac:dyDescent="0.3">
      <c r="A49" s="84">
        <v>40</v>
      </c>
      <c r="B49" s="76"/>
      <c r="C49" s="91"/>
      <c r="D49" s="106"/>
      <c r="E49" s="52"/>
      <c r="F49" s="114"/>
      <c r="G49" s="77"/>
      <c r="H49" s="52"/>
      <c r="I49" s="52"/>
      <c r="J49" s="52"/>
      <c r="K49" s="87" t="s">
        <v>558</v>
      </c>
      <c r="L49" s="52"/>
      <c r="M49" s="52"/>
      <c r="N49" s="52"/>
      <c r="O49" s="87" t="s">
        <v>558</v>
      </c>
      <c r="P49" s="78"/>
      <c r="Q49" s="52"/>
      <c r="R49" s="52"/>
      <c r="S49" s="87" t="s">
        <v>558</v>
      </c>
      <c r="T49" s="78"/>
      <c r="U49" s="52"/>
      <c r="V49" s="63"/>
      <c r="W49" s="87" t="s">
        <v>558</v>
      </c>
      <c r="X49" s="78"/>
      <c r="Y49" s="52"/>
      <c r="Z49" s="63"/>
      <c r="AA49" s="87" t="s">
        <v>558</v>
      </c>
      <c r="AB49" s="78"/>
      <c r="AC49" s="52"/>
      <c r="AD49" s="63"/>
      <c r="AE49" s="87" t="s">
        <v>558</v>
      </c>
      <c r="AF49" s="76"/>
      <c r="AG49" s="87" t="s">
        <v>558</v>
      </c>
    </row>
    <row r="50" spans="1:33" x14ac:dyDescent="0.3">
      <c r="A50" s="84">
        <v>41</v>
      </c>
      <c r="B50" s="68"/>
      <c r="C50" s="90"/>
      <c r="D50" s="105"/>
      <c r="E50" s="65"/>
      <c r="F50" s="113"/>
      <c r="G50" s="74"/>
      <c r="H50" s="65"/>
      <c r="I50" s="65"/>
      <c r="J50" s="65"/>
      <c r="K50" s="87" t="s">
        <v>558</v>
      </c>
      <c r="L50" s="65"/>
      <c r="M50" s="65"/>
      <c r="N50" s="65"/>
      <c r="O50" s="87" t="s">
        <v>558</v>
      </c>
      <c r="P50" s="83"/>
      <c r="Q50" s="65"/>
      <c r="R50" s="65"/>
      <c r="S50" s="87" t="s">
        <v>558</v>
      </c>
      <c r="T50" s="83"/>
      <c r="U50" s="65"/>
      <c r="V50" s="64"/>
      <c r="W50" s="87" t="s">
        <v>558</v>
      </c>
      <c r="X50" s="83"/>
      <c r="Y50" s="65"/>
      <c r="Z50" s="64"/>
      <c r="AA50" s="87" t="s">
        <v>558</v>
      </c>
      <c r="AB50" s="83"/>
      <c r="AC50" s="65"/>
      <c r="AD50" s="64"/>
      <c r="AE50" s="87" t="s">
        <v>558</v>
      </c>
      <c r="AF50" s="68"/>
      <c r="AG50" s="87" t="s">
        <v>558</v>
      </c>
    </row>
    <row r="51" spans="1:33" x14ac:dyDescent="0.3">
      <c r="A51" s="84">
        <v>42</v>
      </c>
      <c r="B51" s="76"/>
      <c r="C51" s="91"/>
      <c r="D51" s="106"/>
      <c r="E51" s="52"/>
      <c r="F51" s="114"/>
      <c r="G51" s="77"/>
      <c r="H51" s="52"/>
      <c r="I51" s="52"/>
      <c r="J51" s="52"/>
      <c r="K51" s="87" t="s">
        <v>558</v>
      </c>
      <c r="L51" s="52"/>
      <c r="M51" s="52"/>
      <c r="N51" s="52"/>
      <c r="O51" s="87" t="s">
        <v>558</v>
      </c>
      <c r="P51" s="78"/>
      <c r="Q51" s="52"/>
      <c r="R51" s="52"/>
      <c r="S51" s="87" t="s">
        <v>558</v>
      </c>
      <c r="T51" s="78"/>
      <c r="U51" s="52"/>
      <c r="V51" s="63"/>
      <c r="W51" s="87" t="s">
        <v>558</v>
      </c>
      <c r="X51" s="78"/>
      <c r="Y51" s="52"/>
      <c r="Z51" s="63"/>
      <c r="AA51" s="87" t="s">
        <v>558</v>
      </c>
      <c r="AB51" s="78"/>
      <c r="AC51" s="52"/>
      <c r="AD51" s="63"/>
      <c r="AE51" s="87" t="s">
        <v>558</v>
      </c>
      <c r="AF51" s="76"/>
      <c r="AG51" s="87" t="s">
        <v>558</v>
      </c>
    </row>
    <row r="52" spans="1:33" x14ac:dyDescent="0.3">
      <c r="A52" s="84">
        <v>43</v>
      </c>
      <c r="B52" s="68"/>
      <c r="C52" s="90"/>
      <c r="D52" s="105"/>
      <c r="E52" s="65"/>
      <c r="F52" s="113"/>
      <c r="G52" s="74"/>
      <c r="H52" s="65"/>
      <c r="I52" s="65"/>
      <c r="J52" s="65"/>
      <c r="K52" s="87" t="s">
        <v>558</v>
      </c>
      <c r="L52" s="65"/>
      <c r="M52" s="65"/>
      <c r="N52" s="65"/>
      <c r="O52" s="87" t="s">
        <v>558</v>
      </c>
      <c r="P52" s="83"/>
      <c r="Q52" s="65"/>
      <c r="R52" s="65"/>
      <c r="S52" s="87" t="s">
        <v>558</v>
      </c>
      <c r="T52" s="83"/>
      <c r="U52" s="65"/>
      <c r="V52" s="64"/>
      <c r="W52" s="87" t="s">
        <v>558</v>
      </c>
      <c r="X52" s="83"/>
      <c r="Y52" s="65"/>
      <c r="Z52" s="64"/>
      <c r="AA52" s="87" t="s">
        <v>558</v>
      </c>
      <c r="AB52" s="83"/>
      <c r="AC52" s="65"/>
      <c r="AD52" s="64"/>
      <c r="AE52" s="87" t="s">
        <v>558</v>
      </c>
      <c r="AF52" s="68"/>
      <c r="AG52" s="87" t="s">
        <v>558</v>
      </c>
    </row>
    <row r="53" spans="1:33" x14ac:dyDescent="0.3">
      <c r="A53" s="84">
        <v>44</v>
      </c>
      <c r="B53" s="76"/>
      <c r="C53" s="91"/>
      <c r="D53" s="106"/>
      <c r="E53" s="52"/>
      <c r="F53" s="114"/>
      <c r="G53" s="77"/>
      <c r="H53" s="52"/>
      <c r="I53" s="52"/>
      <c r="J53" s="52"/>
      <c r="K53" s="87" t="s">
        <v>558</v>
      </c>
      <c r="L53" s="52"/>
      <c r="M53" s="52"/>
      <c r="N53" s="52"/>
      <c r="O53" s="87" t="s">
        <v>558</v>
      </c>
      <c r="P53" s="78"/>
      <c r="Q53" s="52"/>
      <c r="R53" s="52"/>
      <c r="S53" s="87" t="s">
        <v>558</v>
      </c>
      <c r="T53" s="78"/>
      <c r="U53" s="52"/>
      <c r="V53" s="63"/>
      <c r="W53" s="87" t="s">
        <v>558</v>
      </c>
      <c r="X53" s="78"/>
      <c r="Y53" s="52"/>
      <c r="Z53" s="63"/>
      <c r="AA53" s="87" t="s">
        <v>558</v>
      </c>
      <c r="AB53" s="78"/>
      <c r="AC53" s="52"/>
      <c r="AD53" s="63"/>
      <c r="AE53" s="87" t="s">
        <v>558</v>
      </c>
      <c r="AF53" s="76"/>
      <c r="AG53" s="87" t="s">
        <v>558</v>
      </c>
    </row>
    <row r="54" spans="1:33" x14ac:dyDescent="0.3">
      <c r="A54" s="84">
        <v>45</v>
      </c>
      <c r="B54" s="68"/>
      <c r="C54" s="90"/>
      <c r="D54" s="105"/>
      <c r="E54" s="65"/>
      <c r="F54" s="113"/>
      <c r="G54" s="74"/>
      <c r="H54" s="65"/>
      <c r="I54" s="65"/>
      <c r="J54" s="65"/>
      <c r="K54" s="87" t="s">
        <v>558</v>
      </c>
      <c r="L54" s="65"/>
      <c r="M54" s="65"/>
      <c r="N54" s="65"/>
      <c r="O54" s="87" t="s">
        <v>558</v>
      </c>
      <c r="P54" s="83"/>
      <c r="Q54" s="65"/>
      <c r="R54" s="65"/>
      <c r="S54" s="87" t="s">
        <v>558</v>
      </c>
      <c r="T54" s="83"/>
      <c r="U54" s="65"/>
      <c r="V54" s="64"/>
      <c r="W54" s="87" t="s">
        <v>558</v>
      </c>
      <c r="X54" s="83"/>
      <c r="Y54" s="65"/>
      <c r="Z54" s="64"/>
      <c r="AA54" s="87" t="s">
        <v>558</v>
      </c>
      <c r="AB54" s="83"/>
      <c r="AC54" s="65"/>
      <c r="AD54" s="64"/>
      <c r="AE54" s="87" t="s">
        <v>558</v>
      </c>
      <c r="AF54" s="68"/>
      <c r="AG54" s="87" t="s">
        <v>558</v>
      </c>
    </row>
    <row r="55" spans="1:33" x14ac:dyDescent="0.3">
      <c r="A55" s="84">
        <v>46</v>
      </c>
      <c r="B55" s="76"/>
      <c r="C55" s="91"/>
      <c r="D55" s="106"/>
      <c r="E55" s="52"/>
      <c r="F55" s="114"/>
      <c r="G55" s="77"/>
      <c r="H55" s="52"/>
      <c r="I55" s="52"/>
      <c r="J55" s="52"/>
      <c r="K55" s="87" t="s">
        <v>558</v>
      </c>
      <c r="L55" s="52"/>
      <c r="M55" s="52"/>
      <c r="N55" s="52"/>
      <c r="O55" s="87" t="s">
        <v>558</v>
      </c>
      <c r="P55" s="78"/>
      <c r="Q55" s="52"/>
      <c r="R55" s="52"/>
      <c r="S55" s="87" t="s">
        <v>558</v>
      </c>
      <c r="T55" s="78"/>
      <c r="U55" s="52"/>
      <c r="V55" s="63"/>
      <c r="W55" s="87" t="s">
        <v>558</v>
      </c>
      <c r="X55" s="78"/>
      <c r="Y55" s="52"/>
      <c r="Z55" s="63"/>
      <c r="AA55" s="87" t="s">
        <v>558</v>
      </c>
      <c r="AB55" s="78"/>
      <c r="AC55" s="52"/>
      <c r="AD55" s="63"/>
      <c r="AE55" s="87" t="s">
        <v>558</v>
      </c>
      <c r="AF55" s="76"/>
      <c r="AG55" s="87" t="s">
        <v>558</v>
      </c>
    </row>
    <row r="56" spans="1:33" x14ac:dyDescent="0.3">
      <c r="A56" s="84">
        <v>47</v>
      </c>
      <c r="B56" s="68"/>
      <c r="C56" s="90"/>
      <c r="D56" s="105"/>
      <c r="E56" s="65"/>
      <c r="F56" s="113"/>
      <c r="G56" s="74"/>
      <c r="H56" s="65"/>
      <c r="I56" s="65"/>
      <c r="J56" s="65"/>
      <c r="K56" s="87" t="s">
        <v>558</v>
      </c>
      <c r="L56" s="65"/>
      <c r="M56" s="65"/>
      <c r="N56" s="65"/>
      <c r="O56" s="87" t="s">
        <v>558</v>
      </c>
      <c r="P56" s="83"/>
      <c r="Q56" s="65"/>
      <c r="R56" s="65"/>
      <c r="S56" s="87" t="s">
        <v>558</v>
      </c>
      <c r="T56" s="83"/>
      <c r="U56" s="65"/>
      <c r="V56" s="64"/>
      <c r="W56" s="87" t="s">
        <v>558</v>
      </c>
      <c r="X56" s="83"/>
      <c r="Y56" s="65"/>
      <c r="Z56" s="64"/>
      <c r="AA56" s="87" t="s">
        <v>558</v>
      </c>
      <c r="AB56" s="83"/>
      <c r="AC56" s="65"/>
      <c r="AD56" s="64"/>
      <c r="AE56" s="87" t="s">
        <v>558</v>
      </c>
      <c r="AF56" s="68"/>
      <c r="AG56" s="87" t="s">
        <v>558</v>
      </c>
    </row>
    <row r="57" spans="1:33" x14ac:dyDescent="0.3">
      <c r="A57" s="84">
        <v>48</v>
      </c>
      <c r="B57" s="76"/>
      <c r="C57" s="91"/>
      <c r="D57" s="106"/>
      <c r="E57" s="52"/>
      <c r="F57" s="114"/>
      <c r="G57" s="77"/>
      <c r="H57" s="52"/>
      <c r="I57" s="52"/>
      <c r="J57" s="52"/>
      <c r="K57" s="87" t="s">
        <v>558</v>
      </c>
      <c r="L57" s="52"/>
      <c r="M57" s="52"/>
      <c r="N57" s="52"/>
      <c r="O57" s="87" t="s">
        <v>558</v>
      </c>
      <c r="P57" s="78"/>
      <c r="Q57" s="52"/>
      <c r="R57" s="52"/>
      <c r="S57" s="87" t="s">
        <v>558</v>
      </c>
      <c r="T57" s="78"/>
      <c r="U57" s="52"/>
      <c r="V57" s="63"/>
      <c r="W57" s="87" t="s">
        <v>558</v>
      </c>
      <c r="X57" s="78"/>
      <c r="Y57" s="52"/>
      <c r="Z57" s="63"/>
      <c r="AA57" s="87" t="s">
        <v>558</v>
      </c>
      <c r="AB57" s="78"/>
      <c r="AC57" s="52"/>
      <c r="AD57" s="63"/>
      <c r="AE57" s="87" t="s">
        <v>558</v>
      </c>
      <c r="AF57" s="76"/>
      <c r="AG57" s="87" t="s">
        <v>558</v>
      </c>
    </row>
    <row r="58" spans="1:33" x14ac:dyDescent="0.3">
      <c r="A58" s="84">
        <v>49</v>
      </c>
      <c r="B58" s="68"/>
      <c r="C58" s="90"/>
      <c r="D58" s="105"/>
      <c r="E58" s="65"/>
      <c r="F58" s="113"/>
      <c r="G58" s="74"/>
      <c r="H58" s="65"/>
      <c r="I58" s="65"/>
      <c r="J58" s="65"/>
      <c r="K58" s="87" t="s">
        <v>558</v>
      </c>
      <c r="L58" s="65"/>
      <c r="M58" s="65"/>
      <c r="N58" s="65"/>
      <c r="O58" s="87" t="s">
        <v>558</v>
      </c>
      <c r="P58" s="83"/>
      <c r="Q58" s="65"/>
      <c r="R58" s="65"/>
      <c r="S58" s="87" t="s">
        <v>558</v>
      </c>
      <c r="T58" s="83"/>
      <c r="U58" s="65"/>
      <c r="V58" s="64"/>
      <c r="W58" s="87" t="s">
        <v>558</v>
      </c>
      <c r="X58" s="83"/>
      <c r="Y58" s="65"/>
      <c r="Z58" s="64"/>
      <c r="AA58" s="87" t="s">
        <v>558</v>
      </c>
      <c r="AB58" s="83"/>
      <c r="AC58" s="65"/>
      <c r="AD58" s="64"/>
      <c r="AE58" s="87" t="s">
        <v>558</v>
      </c>
      <c r="AF58" s="68"/>
      <c r="AG58" s="87" t="s">
        <v>558</v>
      </c>
    </row>
    <row r="59" spans="1:33" x14ac:dyDescent="0.3">
      <c r="A59" s="84">
        <v>50</v>
      </c>
      <c r="B59" s="76"/>
      <c r="C59" s="91"/>
      <c r="D59" s="106"/>
      <c r="E59" s="52"/>
      <c r="F59" s="114"/>
      <c r="G59" s="77"/>
      <c r="H59" s="52"/>
      <c r="I59" s="52"/>
      <c r="J59" s="52"/>
      <c r="K59" s="87" t="s">
        <v>558</v>
      </c>
      <c r="L59" s="52"/>
      <c r="M59" s="52"/>
      <c r="N59" s="52"/>
      <c r="O59" s="87" t="s">
        <v>558</v>
      </c>
      <c r="P59" s="78"/>
      <c r="Q59" s="52"/>
      <c r="R59" s="52"/>
      <c r="S59" s="87" t="s">
        <v>558</v>
      </c>
      <c r="T59" s="78"/>
      <c r="U59" s="52"/>
      <c r="V59" s="63"/>
      <c r="W59" s="87" t="s">
        <v>558</v>
      </c>
      <c r="X59" s="78"/>
      <c r="Y59" s="52"/>
      <c r="Z59" s="63"/>
      <c r="AA59" s="87" t="s">
        <v>558</v>
      </c>
      <c r="AB59" s="78"/>
      <c r="AC59" s="52"/>
      <c r="AD59" s="63"/>
      <c r="AE59" s="87" t="s">
        <v>558</v>
      </c>
      <c r="AF59" s="76"/>
      <c r="AG59" s="87" t="s">
        <v>558</v>
      </c>
    </row>
    <row r="60" spans="1:33" x14ac:dyDescent="0.3">
      <c r="A60" s="84">
        <v>51</v>
      </c>
      <c r="B60" s="68"/>
      <c r="C60" s="90"/>
      <c r="D60" s="105"/>
      <c r="E60" s="65"/>
      <c r="F60" s="113"/>
      <c r="G60" s="74"/>
      <c r="H60" s="65"/>
      <c r="I60" s="65"/>
      <c r="J60" s="65"/>
      <c r="K60" s="87" t="s">
        <v>558</v>
      </c>
      <c r="L60" s="65"/>
      <c r="M60" s="65"/>
      <c r="N60" s="65"/>
      <c r="O60" s="87" t="s">
        <v>558</v>
      </c>
      <c r="P60" s="83"/>
      <c r="Q60" s="65"/>
      <c r="R60" s="65"/>
      <c r="S60" s="87" t="s">
        <v>558</v>
      </c>
      <c r="T60" s="83"/>
      <c r="U60" s="65"/>
      <c r="V60" s="64"/>
      <c r="W60" s="87" t="s">
        <v>558</v>
      </c>
      <c r="X60" s="83"/>
      <c r="Y60" s="65"/>
      <c r="Z60" s="64"/>
      <c r="AA60" s="87" t="s">
        <v>558</v>
      </c>
      <c r="AB60" s="83"/>
      <c r="AC60" s="65"/>
      <c r="AD60" s="64"/>
      <c r="AE60" s="87" t="s">
        <v>558</v>
      </c>
      <c r="AF60" s="68"/>
      <c r="AG60" s="87" t="s">
        <v>558</v>
      </c>
    </row>
    <row r="61" spans="1:33" x14ac:dyDescent="0.3">
      <c r="A61" s="84">
        <v>52</v>
      </c>
      <c r="B61" s="76"/>
      <c r="C61" s="91"/>
      <c r="D61" s="106"/>
      <c r="E61" s="52"/>
      <c r="F61" s="114"/>
      <c r="G61" s="77"/>
      <c r="H61" s="52"/>
      <c r="I61" s="52"/>
      <c r="J61" s="52"/>
      <c r="K61" s="87" t="s">
        <v>558</v>
      </c>
      <c r="L61" s="52"/>
      <c r="M61" s="52"/>
      <c r="N61" s="52"/>
      <c r="O61" s="87" t="s">
        <v>558</v>
      </c>
      <c r="P61" s="78"/>
      <c r="Q61" s="52"/>
      <c r="R61" s="52"/>
      <c r="S61" s="87" t="s">
        <v>558</v>
      </c>
      <c r="T61" s="78"/>
      <c r="U61" s="52"/>
      <c r="V61" s="63"/>
      <c r="W61" s="87" t="s">
        <v>558</v>
      </c>
      <c r="X61" s="78"/>
      <c r="Y61" s="52"/>
      <c r="Z61" s="63"/>
      <c r="AA61" s="87" t="s">
        <v>558</v>
      </c>
      <c r="AB61" s="78"/>
      <c r="AC61" s="52"/>
      <c r="AD61" s="63"/>
      <c r="AE61" s="87" t="s">
        <v>558</v>
      </c>
      <c r="AF61" s="76"/>
      <c r="AG61" s="87" t="s">
        <v>558</v>
      </c>
    </row>
    <row r="62" spans="1:33" x14ac:dyDescent="0.3">
      <c r="A62" s="84">
        <v>53</v>
      </c>
      <c r="B62" s="68"/>
      <c r="C62" s="90"/>
      <c r="D62" s="105"/>
      <c r="E62" s="65"/>
      <c r="F62" s="113"/>
      <c r="G62" s="74"/>
      <c r="H62" s="65"/>
      <c r="I62" s="65"/>
      <c r="J62" s="65"/>
      <c r="K62" s="87" t="s">
        <v>558</v>
      </c>
      <c r="L62" s="65"/>
      <c r="M62" s="65"/>
      <c r="N62" s="65"/>
      <c r="O62" s="87" t="s">
        <v>558</v>
      </c>
      <c r="P62" s="83"/>
      <c r="Q62" s="65"/>
      <c r="R62" s="65"/>
      <c r="S62" s="87" t="s">
        <v>558</v>
      </c>
      <c r="T62" s="83"/>
      <c r="U62" s="65"/>
      <c r="V62" s="64"/>
      <c r="W62" s="87" t="s">
        <v>558</v>
      </c>
      <c r="X62" s="83"/>
      <c r="Y62" s="65"/>
      <c r="Z62" s="64"/>
      <c r="AA62" s="87" t="s">
        <v>558</v>
      </c>
      <c r="AB62" s="83"/>
      <c r="AC62" s="65"/>
      <c r="AD62" s="64"/>
      <c r="AE62" s="87" t="s">
        <v>558</v>
      </c>
      <c r="AF62" s="68"/>
      <c r="AG62" s="87" t="s">
        <v>558</v>
      </c>
    </row>
    <row r="63" spans="1:33" x14ac:dyDescent="0.3">
      <c r="A63" s="84">
        <v>54</v>
      </c>
      <c r="B63" s="76"/>
      <c r="C63" s="91"/>
      <c r="D63" s="106"/>
      <c r="E63" s="52"/>
      <c r="F63" s="114"/>
      <c r="G63" s="77"/>
      <c r="H63" s="52"/>
      <c r="I63" s="52"/>
      <c r="J63" s="52"/>
      <c r="K63" s="87" t="s">
        <v>558</v>
      </c>
      <c r="L63" s="52"/>
      <c r="M63" s="52"/>
      <c r="N63" s="52"/>
      <c r="O63" s="87" t="s">
        <v>558</v>
      </c>
      <c r="P63" s="78"/>
      <c r="Q63" s="52"/>
      <c r="R63" s="52"/>
      <c r="S63" s="87" t="s">
        <v>558</v>
      </c>
      <c r="T63" s="78"/>
      <c r="U63" s="52"/>
      <c r="V63" s="63"/>
      <c r="W63" s="87" t="s">
        <v>558</v>
      </c>
      <c r="X63" s="78"/>
      <c r="Y63" s="52"/>
      <c r="Z63" s="63"/>
      <c r="AA63" s="87" t="s">
        <v>558</v>
      </c>
      <c r="AB63" s="78"/>
      <c r="AC63" s="52"/>
      <c r="AD63" s="63"/>
      <c r="AE63" s="87" t="s">
        <v>558</v>
      </c>
      <c r="AF63" s="76"/>
      <c r="AG63" s="87" t="s">
        <v>558</v>
      </c>
    </row>
    <row r="64" spans="1:33" x14ac:dyDescent="0.3">
      <c r="A64" s="84">
        <v>55</v>
      </c>
      <c r="B64" s="68"/>
      <c r="C64" s="90"/>
      <c r="D64" s="105"/>
      <c r="E64" s="65"/>
      <c r="F64" s="113"/>
      <c r="G64" s="74"/>
      <c r="H64" s="65"/>
      <c r="I64" s="65"/>
      <c r="J64" s="65"/>
      <c r="K64" s="87" t="s">
        <v>558</v>
      </c>
      <c r="L64" s="65"/>
      <c r="M64" s="65"/>
      <c r="N64" s="65"/>
      <c r="O64" s="87" t="s">
        <v>558</v>
      </c>
      <c r="P64" s="83"/>
      <c r="Q64" s="65"/>
      <c r="R64" s="65"/>
      <c r="S64" s="87" t="s">
        <v>558</v>
      </c>
      <c r="T64" s="83"/>
      <c r="U64" s="65"/>
      <c r="V64" s="64"/>
      <c r="W64" s="87" t="s">
        <v>558</v>
      </c>
      <c r="X64" s="83"/>
      <c r="Y64" s="65"/>
      <c r="Z64" s="64"/>
      <c r="AA64" s="87" t="s">
        <v>558</v>
      </c>
      <c r="AB64" s="83"/>
      <c r="AC64" s="65"/>
      <c r="AD64" s="64"/>
      <c r="AE64" s="87" t="s">
        <v>558</v>
      </c>
      <c r="AF64" s="68"/>
      <c r="AG64" s="87" t="s">
        <v>558</v>
      </c>
    </row>
    <row r="65" spans="1:33" x14ac:dyDescent="0.3">
      <c r="A65" s="84">
        <v>56</v>
      </c>
      <c r="B65" s="76"/>
      <c r="C65" s="91"/>
      <c r="D65" s="106"/>
      <c r="E65" s="52"/>
      <c r="F65" s="114"/>
      <c r="G65" s="77"/>
      <c r="H65" s="52"/>
      <c r="I65" s="52"/>
      <c r="J65" s="52"/>
      <c r="K65" s="87" t="s">
        <v>558</v>
      </c>
      <c r="L65" s="52"/>
      <c r="M65" s="52"/>
      <c r="N65" s="52"/>
      <c r="O65" s="87" t="s">
        <v>558</v>
      </c>
      <c r="P65" s="78"/>
      <c r="Q65" s="52"/>
      <c r="R65" s="52"/>
      <c r="S65" s="87" t="s">
        <v>558</v>
      </c>
      <c r="T65" s="78"/>
      <c r="U65" s="52"/>
      <c r="V65" s="63"/>
      <c r="W65" s="87" t="s">
        <v>558</v>
      </c>
      <c r="X65" s="78"/>
      <c r="Y65" s="52"/>
      <c r="Z65" s="63"/>
      <c r="AA65" s="87" t="s">
        <v>558</v>
      </c>
      <c r="AB65" s="78"/>
      <c r="AC65" s="52"/>
      <c r="AD65" s="63"/>
      <c r="AE65" s="87" t="s">
        <v>558</v>
      </c>
      <c r="AF65" s="76"/>
      <c r="AG65" s="87" t="s">
        <v>558</v>
      </c>
    </row>
    <row r="66" spans="1:33" x14ac:dyDescent="0.3">
      <c r="A66" s="84">
        <v>57</v>
      </c>
      <c r="B66" s="68"/>
      <c r="C66" s="90"/>
      <c r="D66" s="105"/>
      <c r="E66" s="65"/>
      <c r="F66" s="113"/>
      <c r="G66" s="74"/>
      <c r="H66" s="65"/>
      <c r="I66" s="65"/>
      <c r="J66" s="65"/>
      <c r="K66" s="87" t="s">
        <v>558</v>
      </c>
      <c r="L66" s="65"/>
      <c r="M66" s="65"/>
      <c r="N66" s="65"/>
      <c r="O66" s="87" t="s">
        <v>558</v>
      </c>
      <c r="P66" s="83"/>
      <c r="Q66" s="65"/>
      <c r="R66" s="65"/>
      <c r="S66" s="87" t="s">
        <v>558</v>
      </c>
      <c r="T66" s="83"/>
      <c r="U66" s="65"/>
      <c r="V66" s="64"/>
      <c r="W66" s="87" t="s">
        <v>558</v>
      </c>
      <c r="X66" s="83"/>
      <c r="Y66" s="65"/>
      <c r="Z66" s="64"/>
      <c r="AA66" s="87" t="s">
        <v>558</v>
      </c>
      <c r="AB66" s="83"/>
      <c r="AC66" s="65"/>
      <c r="AD66" s="64"/>
      <c r="AE66" s="87" t="s">
        <v>558</v>
      </c>
      <c r="AF66" s="68"/>
      <c r="AG66" s="87" t="s">
        <v>558</v>
      </c>
    </row>
    <row r="67" spans="1:33" x14ac:dyDescent="0.3">
      <c r="A67" s="84">
        <v>58</v>
      </c>
      <c r="B67" s="76"/>
      <c r="C67" s="91"/>
      <c r="D67" s="106"/>
      <c r="E67" s="52"/>
      <c r="F67" s="114"/>
      <c r="G67" s="77"/>
      <c r="H67" s="52"/>
      <c r="I67" s="52"/>
      <c r="J67" s="52"/>
      <c r="K67" s="87" t="s">
        <v>558</v>
      </c>
      <c r="L67" s="52"/>
      <c r="M67" s="52"/>
      <c r="N67" s="52"/>
      <c r="O67" s="87" t="s">
        <v>558</v>
      </c>
      <c r="P67" s="78"/>
      <c r="Q67" s="52"/>
      <c r="R67" s="52"/>
      <c r="S67" s="87" t="s">
        <v>558</v>
      </c>
      <c r="T67" s="78"/>
      <c r="U67" s="52"/>
      <c r="V67" s="63"/>
      <c r="W67" s="87" t="s">
        <v>558</v>
      </c>
      <c r="X67" s="78"/>
      <c r="Y67" s="52"/>
      <c r="Z67" s="63"/>
      <c r="AA67" s="87" t="s">
        <v>558</v>
      </c>
      <c r="AB67" s="78"/>
      <c r="AC67" s="52"/>
      <c r="AD67" s="63"/>
      <c r="AE67" s="87" t="s">
        <v>558</v>
      </c>
      <c r="AF67" s="76"/>
      <c r="AG67" s="87" t="s">
        <v>558</v>
      </c>
    </row>
    <row r="68" spans="1:33" x14ac:dyDescent="0.3">
      <c r="A68" s="84">
        <v>59</v>
      </c>
      <c r="B68" s="68"/>
      <c r="C68" s="90"/>
      <c r="D68" s="105"/>
      <c r="E68" s="65"/>
      <c r="F68" s="113"/>
      <c r="G68" s="74"/>
      <c r="H68" s="65"/>
      <c r="I68" s="65"/>
      <c r="J68" s="65"/>
      <c r="K68" s="87" t="s">
        <v>558</v>
      </c>
      <c r="L68" s="65"/>
      <c r="M68" s="65"/>
      <c r="N68" s="65"/>
      <c r="O68" s="87" t="s">
        <v>558</v>
      </c>
      <c r="P68" s="83"/>
      <c r="Q68" s="65"/>
      <c r="R68" s="65"/>
      <c r="S68" s="87" t="s">
        <v>558</v>
      </c>
      <c r="T68" s="83"/>
      <c r="U68" s="65"/>
      <c r="V68" s="64"/>
      <c r="W68" s="87" t="s">
        <v>558</v>
      </c>
      <c r="X68" s="83"/>
      <c r="Y68" s="65"/>
      <c r="Z68" s="64"/>
      <c r="AA68" s="87" t="s">
        <v>558</v>
      </c>
      <c r="AB68" s="83"/>
      <c r="AC68" s="65"/>
      <c r="AD68" s="64"/>
      <c r="AE68" s="87" t="s">
        <v>558</v>
      </c>
      <c r="AF68" s="68"/>
      <c r="AG68" s="87" t="s">
        <v>558</v>
      </c>
    </row>
    <row r="69" spans="1:33" x14ac:dyDescent="0.3">
      <c r="A69" s="84">
        <v>60</v>
      </c>
      <c r="B69" s="76"/>
      <c r="C69" s="91"/>
      <c r="D69" s="106"/>
      <c r="E69" s="52"/>
      <c r="F69" s="114"/>
      <c r="G69" s="77"/>
      <c r="H69" s="52"/>
      <c r="I69" s="52"/>
      <c r="J69" s="52"/>
      <c r="K69" s="87" t="s">
        <v>558</v>
      </c>
      <c r="L69" s="52"/>
      <c r="M69" s="52"/>
      <c r="N69" s="52"/>
      <c r="O69" s="87" t="s">
        <v>558</v>
      </c>
      <c r="P69" s="78"/>
      <c r="Q69" s="52"/>
      <c r="R69" s="52"/>
      <c r="S69" s="87" t="s">
        <v>558</v>
      </c>
      <c r="T69" s="78"/>
      <c r="U69" s="52"/>
      <c r="V69" s="63"/>
      <c r="W69" s="87" t="s">
        <v>558</v>
      </c>
      <c r="X69" s="78"/>
      <c r="Y69" s="52"/>
      <c r="Z69" s="63"/>
      <c r="AA69" s="87" t="s">
        <v>558</v>
      </c>
      <c r="AB69" s="78"/>
      <c r="AC69" s="52"/>
      <c r="AD69" s="63"/>
      <c r="AE69" s="87" t="s">
        <v>558</v>
      </c>
      <c r="AF69" s="76"/>
      <c r="AG69" s="87" t="s">
        <v>558</v>
      </c>
    </row>
    <row r="70" spans="1:33" x14ac:dyDescent="0.3">
      <c r="A70" s="84">
        <v>61</v>
      </c>
      <c r="B70" s="68"/>
      <c r="C70" s="90"/>
      <c r="D70" s="105"/>
      <c r="E70" s="65"/>
      <c r="F70" s="113"/>
      <c r="G70" s="74"/>
      <c r="H70" s="65"/>
      <c r="I70" s="65"/>
      <c r="J70" s="65"/>
      <c r="K70" s="87" t="s">
        <v>558</v>
      </c>
      <c r="L70" s="65"/>
      <c r="M70" s="65"/>
      <c r="N70" s="65"/>
      <c r="O70" s="87" t="s">
        <v>558</v>
      </c>
      <c r="P70" s="83"/>
      <c r="Q70" s="65"/>
      <c r="R70" s="65"/>
      <c r="S70" s="87" t="s">
        <v>558</v>
      </c>
      <c r="T70" s="83"/>
      <c r="U70" s="65"/>
      <c r="V70" s="64"/>
      <c r="W70" s="87" t="s">
        <v>558</v>
      </c>
      <c r="X70" s="83"/>
      <c r="Y70" s="65"/>
      <c r="Z70" s="64"/>
      <c r="AA70" s="87" t="s">
        <v>558</v>
      </c>
      <c r="AB70" s="83"/>
      <c r="AC70" s="65"/>
      <c r="AD70" s="64"/>
      <c r="AE70" s="87" t="s">
        <v>558</v>
      </c>
      <c r="AF70" s="68"/>
      <c r="AG70" s="87" t="s">
        <v>558</v>
      </c>
    </row>
    <row r="71" spans="1:33" x14ac:dyDescent="0.3">
      <c r="A71" s="84">
        <v>62</v>
      </c>
      <c r="B71" s="76"/>
      <c r="C71" s="91"/>
      <c r="D71" s="106"/>
      <c r="E71" s="52"/>
      <c r="F71" s="114"/>
      <c r="G71" s="77"/>
      <c r="H71" s="52"/>
      <c r="I71" s="52"/>
      <c r="J71" s="52"/>
      <c r="K71" s="87" t="s">
        <v>558</v>
      </c>
      <c r="L71" s="52"/>
      <c r="M71" s="52"/>
      <c r="N71" s="52"/>
      <c r="O71" s="87" t="s">
        <v>558</v>
      </c>
      <c r="P71" s="78"/>
      <c r="Q71" s="52"/>
      <c r="R71" s="52"/>
      <c r="S71" s="87" t="s">
        <v>558</v>
      </c>
      <c r="T71" s="78"/>
      <c r="U71" s="52"/>
      <c r="V71" s="63"/>
      <c r="W71" s="87" t="s">
        <v>558</v>
      </c>
      <c r="X71" s="78"/>
      <c r="Y71" s="52"/>
      <c r="Z71" s="63"/>
      <c r="AA71" s="87" t="s">
        <v>558</v>
      </c>
      <c r="AB71" s="78"/>
      <c r="AC71" s="52"/>
      <c r="AD71" s="63"/>
      <c r="AE71" s="87" t="s">
        <v>558</v>
      </c>
      <c r="AF71" s="76"/>
      <c r="AG71" s="87" t="s">
        <v>558</v>
      </c>
    </row>
    <row r="72" spans="1:33" x14ac:dyDescent="0.3">
      <c r="A72" s="84">
        <v>63</v>
      </c>
      <c r="B72" s="68"/>
      <c r="C72" s="90"/>
      <c r="D72" s="105"/>
      <c r="E72" s="65"/>
      <c r="F72" s="113"/>
      <c r="G72" s="74"/>
      <c r="H72" s="65"/>
      <c r="I72" s="65"/>
      <c r="J72" s="65"/>
      <c r="K72" s="87" t="s">
        <v>558</v>
      </c>
      <c r="L72" s="65"/>
      <c r="M72" s="65"/>
      <c r="N72" s="65"/>
      <c r="O72" s="87" t="s">
        <v>558</v>
      </c>
      <c r="P72" s="83"/>
      <c r="Q72" s="65"/>
      <c r="R72" s="65"/>
      <c r="S72" s="87" t="s">
        <v>558</v>
      </c>
      <c r="T72" s="83"/>
      <c r="U72" s="65"/>
      <c r="V72" s="64"/>
      <c r="W72" s="87" t="s">
        <v>558</v>
      </c>
      <c r="X72" s="83"/>
      <c r="Y72" s="65"/>
      <c r="Z72" s="64"/>
      <c r="AA72" s="87" t="s">
        <v>558</v>
      </c>
      <c r="AB72" s="83"/>
      <c r="AC72" s="65"/>
      <c r="AD72" s="64"/>
      <c r="AE72" s="87" t="s">
        <v>558</v>
      </c>
      <c r="AF72" s="68"/>
      <c r="AG72" s="87" t="s">
        <v>558</v>
      </c>
    </row>
    <row r="73" spans="1:33" x14ac:dyDescent="0.3">
      <c r="A73" s="84">
        <v>64</v>
      </c>
      <c r="B73" s="76"/>
      <c r="C73" s="91"/>
      <c r="D73" s="106"/>
      <c r="E73" s="52"/>
      <c r="F73" s="114"/>
      <c r="G73" s="77"/>
      <c r="H73" s="52"/>
      <c r="I73" s="52"/>
      <c r="J73" s="52"/>
      <c r="K73" s="87" t="s">
        <v>558</v>
      </c>
      <c r="L73" s="52"/>
      <c r="M73" s="52"/>
      <c r="N73" s="52"/>
      <c r="O73" s="87" t="s">
        <v>558</v>
      </c>
      <c r="P73" s="78"/>
      <c r="Q73" s="52"/>
      <c r="R73" s="52"/>
      <c r="S73" s="87" t="s">
        <v>558</v>
      </c>
      <c r="T73" s="78"/>
      <c r="U73" s="52"/>
      <c r="V73" s="63"/>
      <c r="W73" s="87" t="s">
        <v>558</v>
      </c>
      <c r="X73" s="78"/>
      <c r="Y73" s="52"/>
      <c r="Z73" s="63"/>
      <c r="AA73" s="87" t="s">
        <v>558</v>
      </c>
      <c r="AB73" s="78"/>
      <c r="AC73" s="52"/>
      <c r="AD73" s="63"/>
      <c r="AE73" s="87" t="s">
        <v>558</v>
      </c>
      <c r="AF73" s="76"/>
      <c r="AG73" s="87" t="s">
        <v>558</v>
      </c>
    </row>
    <row r="74" spans="1:33" x14ac:dyDescent="0.3">
      <c r="A74" s="84">
        <v>65</v>
      </c>
      <c r="B74" s="68"/>
      <c r="C74" s="90"/>
      <c r="D74" s="105"/>
      <c r="E74" s="65"/>
      <c r="F74" s="113"/>
      <c r="G74" s="74"/>
      <c r="H74" s="65"/>
      <c r="I74" s="65"/>
      <c r="J74" s="65"/>
      <c r="K74" s="87" t="s">
        <v>558</v>
      </c>
      <c r="L74" s="65"/>
      <c r="M74" s="65"/>
      <c r="N74" s="65"/>
      <c r="O74" s="87" t="s">
        <v>558</v>
      </c>
      <c r="P74" s="83"/>
      <c r="Q74" s="65"/>
      <c r="R74" s="65"/>
      <c r="S74" s="87" t="s">
        <v>558</v>
      </c>
      <c r="T74" s="83"/>
      <c r="U74" s="65"/>
      <c r="V74" s="64"/>
      <c r="W74" s="87" t="s">
        <v>558</v>
      </c>
      <c r="X74" s="83"/>
      <c r="Y74" s="65"/>
      <c r="Z74" s="64"/>
      <c r="AA74" s="87" t="s">
        <v>558</v>
      </c>
      <c r="AB74" s="83"/>
      <c r="AC74" s="65"/>
      <c r="AD74" s="64"/>
      <c r="AE74" s="87" t="s">
        <v>558</v>
      </c>
      <c r="AF74" s="68"/>
      <c r="AG74" s="87" t="s">
        <v>558</v>
      </c>
    </row>
    <row r="75" spans="1:33" x14ac:dyDescent="0.3">
      <c r="A75" s="84">
        <v>66</v>
      </c>
      <c r="B75" s="76"/>
      <c r="C75" s="91"/>
      <c r="D75" s="106"/>
      <c r="E75" s="52"/>
      <c r="F75" s="114"/>
      <c r="G75" s="77"/>
      <c r="H75" s="52"/>
      <c r="I75" s="52"/>
      <c r="J75" s="52"/>
      <c r="K75" s="87" t="s">
        <v>558</v>
      </c>
      <c r="L75" s="52"/>
      <c r="M75" s="52"/>
      <c r="N75" s="52"/>
      <c r="O75" s="87" t="s">
        <v>558</v>
      </c>
      <c r="P75" s="78"/>
      <c r="Q75" s="52"/>
      <c r="R75" s="52"/>
      <c r="S75" s="87" t="s">
        <v>558</v>
      </c>
      <c r="T75" s="78"/>
      <c r="U75" s="52"/>
      <c r="V75" s="63"/>
      <c r="W75" s="87" t="s">
        <v>558</v>
      </c>
      <c r="X75" s="78"/>
      <c r="Y75" s="52"/>
      <c r="Z75" s="63"/>
      <c r="AA75" s="87" t="s">
        <v>558</v>
      </c>
      <c r="AB75" s="78"/>
      <c r="AC75" s="52"/>
      <c r="AD75" s="63"/>
      <c r="AE75" s="87" t="s">
        <v>558</v>
      </c>
      <c r="AF75" s="76"/>
      <c r="AG75" s="87" t="s">
        <v>558</v>
      </c>
    </row>
    <row r="76" spans="1:33" x14ac:dyDescent="0.3">
      <c r="A76" s="84">
        <v>67</v>
      </c>
      <c r="B76" s="68"/>
      <c r="C76" s="90"/>
      <c r="D76" s="105"/>
      <c r="E76" s="65"/>
      <c r="F76" s="113"/>
      <c r="G76" s="74"/>
      <c r="H76" s="65"/>
      <c r="I76" s="65"/>
      <c r="J76" s="65"/>
      <c r="K76" s="87" t="s">
        <v>558</v>
      </c>
      <c r="L76" s="65"/>
      <c r="M76" s="65"/>
      <c r="N76" s="65"/>
      <c r="O76" s="87" t="s">
        <v>558</v>
      </c>
      <c r="P76" s="83"/>
      <c r="Q76" s="65"/>
      <c r="R76" s="65"/>
      <c r="S76" s="87" t="s">
        <v>558</v>
      </c>
      <c r="T76" s="83"/>
      <c r="U76" s="65"/>
      <c r="V76" s="64"/>
      <c r="W76" s="87" t="s">
        <v>558</v>
      </c>
      <c r="X76" s="83"/>
      <c r="Y76" s="65"/>
      <c r="Z76" s="64"/>
      <c r="AA76" s="87" t="s">
        <v>558</v>
      </c>
      <c r="AB76" s="83"/>
      <c r="AC76" s="65"/>
      <c r="AD76" s="64"/>
      <c r="AE76" s="87" t="s">
        <v>558</v>
      </c>
      <c r="AF76" s="68"/>
      <c r="AG76" s="87" t="s">
        <v>558</v>
      </c>
    </row>
    <row r="77" spans="1:33" x14ac:dyDescent="0.3">
      <c r="A77" s="84">
        <v>68</v>
      </c>
      <c r="B77" s="76"/>
      <c r="C77" s="91"/>
      <c r="D77" s="106"/>
      <c r="E77" s="52"/>
      <c r="F77" s="114"/>
      <c r="G77" s="77"/>
      <c r="H77" s="52"/>
      <c r="I77" s="52"/>
      <c r="J77" s="52"/>
      <c r="K77" s="87" t="s">
        <v>558</v>
      </c>
      <c r="L77" s="52"/>
      <c r="M77" s="52"/>
      <c r="N77" s="52"/>
      <c r="O77" s="87" t="s">
        <v>558</v>
      </c>
      <c r="P77" s="78"/>
      <c r="Q77" s="52"/>
      <c r="R77" s="52"/>
      <c r="S77" s="87" t="s">
        <v>558</v>
      </c>
      <c r="T77" s="78"/>
      <c r="U77" s="52"/>
      <c r="V77" s="63"/>
      <c r="W77" s="87" t="s">
        <v>558</v>
      </c>
      <c r="X77" s="78"/>
      <c r="Y77" s="52"/>
      <c r="Z77" s="63"/>
      <c r="AA77" s="87" t="s">
        <v>558</v>
      </c>
      <c r="AB77" s="78"/>
      <c r="AC77" s="52"/>
      <c r="AD77" s="63"/>
      <c r="AE77" s="87" t="s">
        <v>558</v>
      </c>
      <c r="AF77" s="76"/>
      <c r="AG77" s="87" t="s">
        <v>558</v>
      </c>
    </row>
    <row r="78" spans="1:33" x14ac:dyDescent="0.3">
      <c r="A78" s="84">
        <v>69</v>
      </c>
      <c r="B78" s="68"/>
      <c r="C78" s="90"/>
      <c r="D78" s="105"/>
      <c r="E78" s="65"/>
      <c r="F78" s="113"/>
      <c r="G78" s="74"/>
      <c r="H78" s="65"/>
      <c r="I78" s="65"/>
      <c r="J78" s="65"/>
      <c r="K78" s="87" t="s">
        <v>558</v>
      </c>
      <c r="L78" s="65"/>
      <c r="M78" s="65"/>
      <c r="N78" s="65"/>
      <c r="O78" s="87" t="s">
        <v>558</v>
      </c>
      <c r="P78" s="83"/>
      <c r="Q78" s="65"/>
      <c r="R78" s="65"/>
      <c r="S78" s="87" t="s">
        <v>558</v>
      </c>
      <c r="T78" s="83"/>
      <c r="U78" s="65"/>
      <c r="V78" s="64"/>
      <c r="W78" s="87" t="s">
        <v>558</v>
      </c>
      <c r="X78" s="83"/>
      <c r="Y78" s="65"/>
      <c r="Z78" s="64"/>
      <c r="AA78" s="87" t="s">
        <v>558</v>
      </c>
      <c r="AB78" s="83"/>
      <c r="AC78" s="65"/>
      <c r="AD78" s="64"/>
      <c r="AE78" s="87" t="s">
        <v>558</v>
      </c>
      <c r="AF78" s="68"/>
      <c r="AG78" s="87" t="s">
        <v>558</v>
      </c>
    </row>
    <row r="79" spans="1:33" x14ac:dyDescent="0.3">
      <c r="A79" s="84">
        <v>70</v>
      </c>
      <c r="B79" s="76"/>
      <c r="C79" s="91"/>
      <c r="D79" s="106"/>
      <c r="E79" s="52"/>
      <c r="F79" s="114"/>
      <c r="G79" s="77"/>
      <c r="H79" s="52"/>
      <c r="I79" s="52"/>
      <c r="J79" s="52"/>
      <c r="K79" s="87" t="s">
        <v>558</v>
      </c>
      <c r="L79" s="52"/>
      <c r="M79" s="52"/>
      <c r="N79" s="52"/>
      <c r="O79" s="87" t="s">
        <v>558</v>
      </c>
      <c r="P79" s="78"/>
      <c r="Q79" s="52"/>
      <c r="R79" s="52"/>
      <c r="S79" s="87" t="s">
        <v>558</v>
      </c>
      <c r="T79" s="78"/>
      <c r="U79" s="52"/>
      <c r="V79" s="63"/>
      <c r="W79" s="87" t="s">
        <v>558</v>
      </c>
      <c r="X79" s="78"/>
      <c r="Y79" s="52"/>
      <c r="Z79" s="63"/>
      <c r="AA79" s="87" t="s">
        <v>558</v>
      </c>
      <c r="AB79" s="78"/>
      <c r="AC79" s="52"/>
      <c r="AD79" s="63"/>
      <c r="AE79" s="87" t="s">
        <v>558</v>
      </c>
      <c r="AF79" s="76"/>
      <c r="AG79" s="87" t="s">
        <v>558</v>
      </c>
    </row>
    <row r="80" spans="1:33" x14ac:dyDescent="0.3">
      <c r="A80" s="84">
        <v>71</v>
      </c>
      <c r="B80" s="68"/>
      <c r="C80" s="90"/>
      <c r="D80" s="105"/>
      <c r="E80" s="65"/>
      <c r="F80" s="113"/>
      <c r="G80" s="74"/>
      <c r="H80" s="65"/>
      <c r="I80" s="65"/>
      <c r="J80" s="65"/>
      <c r="K80" s="87" t="s">
        <v>558</v>
      </c>
      <c r="L80" s="65"/>
      <c r="M80" s="65"/>
      <c r="N80" s="65"/>
      <c r="O80" s="87" t="s">
        <v>558</v>
      </c>
      <c r="P80" s="83"/>
      <c r="Q80" s="65"/>
      <c r="R80" s="65"/>
      <c r="S80" s="87" t="s">
        <v>558</v>
      </c>
      <c r="T80" s="83"/>
      <c r="U80" s="65"/>
      <c r="V80" s="64"/>
      <c r="W80" s="87" t="s">
        <v>558</v>
      </c>
      <c r="X80" s="83"/>
      <c r="Y80" s="65"/>
      <c r="Z80" s="64"/>
      <c r="AA80" s="87" t="s">
        <v>558</v>
      </c>
      <c r="AB80" s="83"/>
      <c r="AC80" s="65"/>
      <c r="AD80" s="64"/>
      <c r="AE80" s="87" t="s">
        <v>558</v>
      </c>
      <c r="AF80" s="68"/>
      <c r="AG80" s="87" t="s">
        <v>558</v>
      </c>
    </row>
    <row r="81" spans="1:33" x14ac:dyDescent="0.3">
      <c r="A81" s="84">
        <v>72</v>
      </c>
      <c r="B81" s="76"/>
      <c r="C81" s="91"/>
      <c r="D81" s="106"/>
      <c r="E81" s="52"/>
      <c r="F81" s="114"/>
      <c r="G81" s="77"/>
      <c r="H81" s="52"/>
      <c r="I81" s="52"/>
      <c r="J81" s="52"/>
      <c r="K81" s="87" t="s">
        <v>558</v>
      </c>
      <c r="L81" s="52"/>
      <c r="M81" s="52"/>
      <c r="N81" s="52"/>
      <c r="O81" s="87" t="s">
        <v>558</v>
      </c>
      <c r="P81" s="78"/>
      <c r="Q81" s="52"/>
      <c r="R81" s="52"/>
      <c r="S81" s="87" t="s">
        <v>558</v>
      </c>
      <c r="T81" s="78"/>
      <c r="U81" s="52"/>
      <c r="V81" s="63"/>
      <c r="W81" s="87" t="s">
        <v>558</v>
      </c>
      <c r="X81" s="78"/>
      <c r="Y81" s="52"/>
      <c r="Z81" s="63"/>
      <c r="AA81" s="87" t="s">
        <v>558</v>
      </c>
      <c r="AB81" s="78"/>
      <c r="AC81" s="52"/>
      <c r="AD81" s="63"/>
      <c r="AE81" s="87" t="s">
        <v>558</v>
      </c>
      <c r="AF81" s="76"/>
      <c r="AG81" s="87" t="s">
        <v>558</v>
      </c>
    </row>
    <row r="82" spans="1:33" x14ac:dyDescent="0.3">
      <c r="A82" s="84">
        <v>73</v>
      </c>
      <c r="B82" s="68"/>
      <c r="C82" s="90"/>
      <c r="D82" s="105"/>
      <c r="E82" s="65"/>
      <c r="F82" s="113"/>
      <c r="G82" s="74"/>
      <c r="H82" s="65"/>
      <c r="I82" s="65"/>
      <c r="J82" s="65"/>
      <c r="K82" s="87" t="s">
        <v>558</v>
      </c>
      <c r="L82" s="65"/>
      <c r="M82" s="65"/>
      <c r="N82" s="65"/>
      <c r="O82" s="87" t="s">
        <v>558</v>
      </c>
      <c r="P82" s="83"/>
      <c r="Q82" s="65"/>
      <c r="R82" s="65"/>
      <c r="S82" s="87" t="s">
        <v>558</v>
      </c>
      <c r="T82" s="83"/>
      <c r="U82" s="65"/>
      <c r="V82" s="64"/>
      <c r="W82" s="87" t="s">
        <v>558</v>
      </c>
      <c r="X82" s="83"/>
      <c r="Y82" s="65"/>
      <c r="Z82" s="64"/>
      <c r="AA82" s="87" t="s">
        <v>558</v>
      </c>
      <c r="AB82" s="83"/>
      <c r="AC82" s="65"/>
      <c r="AD82" s="64"/>
      <c r="AE82" s="87" t="s">
        <v>558</v>
      </c>
      <c r="AF82" s="68"/>
      <c r="AG82" s="87" t="s">
        <v>558</v>
      </c>
    </row>
    <row r="83" spans="1:33" x14ac:dyDescent="0.3">
      <c r="A83" s="84">
        <v>74</v>
      </c>
      <c r="B83" s="76"/>
      <c r="C83" s="91"/>
      <c r="D83" s="106"/>
      <c r="E83" s="52"/>
      <c r="F83" s="114"/>
      <c r="G83" s="77"/>
      <c r="H83" s="52"/>
      <c r="I83" s="52"/>
      <c r="J83" s="52"/>
      <c r="K83" s="87" t="s">
        <v>558</v>
      </c>
      <c r="L83" s="52"/>
      <c r="M83" s="52"/>
      <c r="N83" s="52"/>
      <c r="O83" s="87" t="s">
        <v>558</v>
      </c>
      <c r="P83" s="78"/>
      <c r="Q83" s="52"/>
      <c r="R83" s="52"/>
      <c r="S83" s="87" t="s">
        <v>558</v>
      </c>
      <c r="T83" s="78"/>
      <c r="U83" s="52"/>
      <c r="V83" s="63"/>
      <c r="W83" s="87" t="s">
        <v>558</v>
      </c>
      <c r="X83" s="78"/>
      <c r="Y83" s="52"/>
      <c r="Z83" s="63"/>
      <c r="AA83" s="87" t="s">
        <v>558</v>
      </c>
      <c r="AB83" s="78"/>
      <c r="AC83" s="52"/>
      <c r="AD83" s="63"/>
      <c r="AE83" s="87" t="s">
        <v>558</v>
      </c>
      <c r="AF83" s="76"/>
      <c r="AG83" s="87" t="s">
        <v>558</v>
      </c>
    </row>
    <row r="84" spans="1:33" x14ac:dyDescent="0.3">
      <c r="A84" s="84">
        <v>75</v>
      </c>
      <c r="B84" s="68"/>
      <c r="C84" s="90"/>
      <c r="D84" s="105"/>
      <c r="E84" s="65"/>
      <c r="F84" s="113"/>
      <c r="G84" s="74"/>
      <c r="H84" s="65"/>
      <c r="I84" s="65"/>
      <c r="J84" s="65"/>
      <c r="K84" s="87" t="s">
        <v>558</v>
      </c>
      <c r="L84" s="65"/>
      <c r="M84" s="65"/>
      <c r="N84" s="65"/>
      <c r="O84" s="87" t="s">
        <v>558</v>
      </c>
      <c r="P84" s="83"/>
      <c r="Q84" s="65"/>
      <c r="R84" s="65"/>
      <c r="S84" s="87" t="s">
        <v>558</v>
      </c>
      <c r="T84" s="83"/>
      <c r="U84" s="65"/>
      <c r="V84" s="64"/>
      <c r="W84" s="87" t="s">
        <v>558</v>
      </c>
      <c r="X84" s="83"/>
      <c r="Y84" s="65"/>
      <c r="Z84" s="64"/>
      <c r="AA84" s="87" t="s">
        <v>558</v>
      </c>
      <c r="AB84" s="83"/>
      <c r="AC84" s="65"/>
      <c r="AD84" s="64"/>
      <c r="AE84" s="87" t="s">
        <v>558</v>
      </c>
      <c r="AF84" s="68"/>
      <c r="AG84" s="87" t="s">
        <v>558</v>
      </c>
    </row>
    <row r="85" spans="1:33" x14ac:dyDescent="0.3">
      <c r="A85" s="84">
        <v>76</v>
      </c>
      <c r="B85" s="76"/>
      <c r="C85" s="91"/>
      <c r="D85" s="106"/>
      <c r="E85" s="52"/>
      <c r="F85" s="114"/>
      <c r="G85" s="77"/>
      <c r="H85" s="52"/>
      <c r="I85" s="52"/>
      <c r="J85" s="52"/>
      <c r="K85" s="87" t="s">
        <v>558</v>
      </c>
      <c r="L85" s="52"/>
      <c r="M85" s="52"/>
      <c r="N85" s="52"/>
      <c r="O85" s="87" t="s">
        <v>558</v>
      </c>
      <c r="P85" s="78"/>
      <c r="Q85" s="52"/>
      <c r="R85" s="52"/>
      <c r="S85" s="87" t="s">
        <v>558</v>
      </c>
      <c r="T85" s="78"/>
      <c r="U85" s="52"/>
      <c r="V85" s="63"/>
      <c r="W85" s="87" t="s">
        <v>558</v>
      </c>
      <c r="X85" s="78"/>
      <c r="Y85" s="52"/>
      <c r="Z85" s="63"/>
      <c r="AA85" s="87" t="s">
        <v>558</v>
      </c>
      <c r="AB85" s="78"/>
      <c r="AC85" s="52"/>
      <c r="AD85" s="63"/>
      <c r="AE85" s="87" t="s">
        <v>558</v>
      </c>
      <c r="AF85" s="76"/>
      <c r="AG85" s="87" t="s">
        <v>558</v>
      </c>
    </row>
    <row r="86" spans="1:33" x14ac:dyDescent="0.3">
      <c r="A86" s="84">
        <v>77</v>
      </c>
      <c r="B86" s="68"/>
      <c r="C86" s="90"/>
      <c r="D86" s="105"/>
      <c r="E86" s="65"/>
      <c r="F86" s="113"/>
      <c r="G86" s="74"/>
      <c r="H86" s="65"/>
      <c r="I86" s="65"/>
      <c r="J86" s="65"/>
      <c r="K86" s="87" t="s">
        <v>558</v>
      </c>
      <c r="L86" s="65"/>
      <c r="M86" s="65"/>
      <c r="N86" s="65"/>
      <c r="O86" s="87" t="s">
        <v>558</v>
      </c>
      <c r="P86" s="83"/>
      <c r="Q86" s="65"/>
      <c r="R86" s="65"/>
      <c r="S86" s="87" t="s">
        <v>558</v>
      </c>
      <c r="T86" s="83"/>
      <c r="U86" s="65"/>
      <c r="V86" s="64"/>
      <c r="W86" s="87" t="s">
        <v>558</v>
      </c>
      <c r="X86" s="83"/>
      <c r="Y86" s="65"/>
      <c r="Z86" s="64"/>
      <c r="AA86" s="87" t="s">
        <v>558</v>
      </c>
      <c r="AB86" s="83"/>
      <c r="AC86" s="65"/>
      <c r="AD86" s="64"/>
      <c r="AE86" s="87" t="s">
        <v>558</v>
      </c>
      <c r="AF86" s="68"/>
      <c r="AG86" s="87" t="s">
        <v>558</v>
      </c>
    </row>
    <row r="87" spans="1:33" x14ac:dyDescent="0.3">
      <c r="A87" s="84">
        <v>78</v>
      </c>
      <c r="B87" s="76"/>
      <c r="C87" s="91"/>
      <c r="D87" s="106"/>
      <c r="E87" s="52"/>
      <c r="F87" s="114"/>
      <c r="G87" s="77"/>
      <c r="H87" s="52"/>
      <c r="I87" s="52"/>
      <c r="J87" s="52"/>
      <c r="K87" s="87" t="s">
        <v>558</v>
      </c>
      <c r="L87" s="52"/>
      <c r="M87" s="52"/>
      <c r="N87" s="52"/>
      <c r="O87" s="87" t="s">
        <v>558</v>
      </c>
      <c r="P87" s="78"/>
      <c r="Q87" s="52"/>
      <c r="R87" s="52"/>
      <c r="S87" s="87" t="s">
        <v>558</v>
      </c>
      <c r="T87" s="78"/>
      <c r="U87" s="52"/>
      <c r="V87" s="63"/>
      <c r="W87" s="87" t="s">
        <v>558</v>
      </c>
      <c r="X87" s="78"/>
      <c r="Y87" s="52"/>
      <c r="Z87" s="63"/>
      <c r="AA87" s="87" t="s">
        <v>558</v>
      </c>
      <c r="AB87" s="78"/>
      <c r="AC87" s="52"/>
      <c r="AD87" s="63"/>
      <c r="AE87" s="87" t="s">
        <v>558</v>
      </c>
      <c r="AF87" s="76"/>
      <c r="AG87" s="87" t="s">
        <v>558</v>
      </c>
    </row>
    <row r="88" spans="1:33" x14ac:dyDescent="0.3">
      <c r="A88" s="84">
        <v>79</v>
      </c>
      <c r="B88" s="68"/>
      <c r="C88" s="90"/>
      <c r="D88" s="105"/>
      <c r="E88" s="65"/>
      <c r="F88" s="113"/>
      <c r="G88" s="74"/>
      <c r="H88" s="65"/>
      <c r="I88" s="65"/>
      <c r="J88" s="65"/>
      <c r="K88" s="87" t="s">
        <v>558</v>
      </c>
      <c r="L88" s="65"/>
      <c r="M88" s="65"/>
      <c r="N88" s="65"/>
      <c r="O88" s="87" t="s">
        <v>558</v>
      </c>
      <c r="P88" s="83"/>
      <c r="Q88" s="65"/>
      <c r="R88" s="65"/>
      <c r="S88" s="87" t="s">
        <v>558</v>
      </c>
      <c r="T88" s="83"/>
      <c r="U88" s="65"/>
      <c r="V88" s="64"/>
      <c r="W88" s="87" t="s">
        <v>558</v>
      </c>
      <c r="X88" s="83"/>
      <c r="Y88" s="65"/>
      <c r="Z88" s="64"/>
      <c r="AA88" s="87" t="s">
        <v>558</v>
      </c>
      <c r="AB88" s="83"/>
      <c r="AC88" s="65"/>
      <c r="AD88" s="64"/>
      <c r="AE88" s="87" t="s">
        <v>558</v>
      </c>
      <c r="AF88" s="68"/>
      <c r="AG88" s="87" t="s">
        <v>558</v>
      </c>
    </row>
    <row r="89" spans="1:33" x14ac:dyDescent="0.3">
      <c r="A89" s="84">
        <v>80</v>
      </c>
      <c r="B89" s="76"/>
      <c r="C89" s="91"/>
      <c r="D89" s="106"/>
      <c r="E89" s="52"/>
      <c r="F89" s="114"/>
      <c r="G89" s="77"/>
      <c r="H89" s="52"/>
      <c r="I89" s="52"/>
      <c r="J89" s="52"/>
      <c r="K89" s="87" t="s">
        <v>558</v>
      </c>
      <c r="L89" s="52"/>
      <c r="M89" s="52"/>
      <c r="N89" s="52"/>
      <c r="O89" s="87" t="s">
        <v>558</v>
      </c>
      <c r="P89" s="78"/>
      <c r="Q89" s="52"/>
      <c r="R89" s="52"/>
      <c r="S89" s="87" t="s">
        <v>558</v>
      </c>
      <c r="T89" s="78"/>
      <c r="U89" s="52"/>
      <c r="V89" s="63"/>
      <c r="W89" s="87" t="s">
        <v>558</v>
      </c>
      <c r="X89" s="78"/>
      <c r="Y89" s="52"/>
      <c r="Z89" s="63"/>
      <c r="AA89" s="87" t="s">
        <v>558</v>
      </c>
      <c r="AB89" s="78"/>
      <c r="AC89" s="52"/>
      <c r="AD89" s="63"/>
      <c r="AE89" s="87" t="s">
        <v>558</v>
      </c>
      <c r="AF89" s="76"/>
      <c r="AG89" s="87" t="s">
        <v>558</v>
      </c>
    </row>
    <row r="90" spans="1:33" x14ac:dyDescent="0.3">
      <c r="A90" s="84">
        <v>81</v>
      </c>
      <c r="B90" s="68"/>
      <c r="C90" s="90"/>
      <c r="D90" s="105"/>
      <c r="E90" s="65"/>
      <c r="F90" s="113"/>
      <c r="G90" s="74"/>
      <c r="H90" s="65"/>
      <c r="I90" s="65"/>
      <c r="J90" s="65"/>
      <c r="K90" s="87" t="s">
        <v>558</v>
      </c>
      <c r="L90" s="65"/>
      <c r="M90" s="65"/>
      <c r="N90" s="65"/>
      <c r="O90" s="87" t="s">
        <v>558</v>
      </c>
      <c r="P90" s="83"/>
      <c r="Q90" s="65"/>
      <c r="R90" s="65"/>
      <c r="S90" s="87" t="s">
        <v>558</v>
      </c>
      <c r="T90" s="83"/>
      <c r="U90" s="65"/>
      <c r="V90" s="64"/>
      <c r="W90" s="87" t="s">
        <v>558</v>
      </c>
      <c r="X90" s="83"/>
      <c r="Y90" s="65"/>
      <c r="Z90" s="64"/>
      <c r="AA90" s="87" t="s">
        <v>558</v>
      </c>
      <c r="AB90" s="83"/>
      <c r="AC90" s="65"/>
      <c r="AD90" s="64"/>
      <c r="AE90" s="87" t="s">
        <v>558</v>
      </c>
      <c r="AF90" s="68"/>
      <c r="AG90" s="87" t="s">
        <v>558</v>
      </c>
    </row>
    <row r="91" spans="1:33" x14ac:dyDescent="0.3">
      <c r="A91" s="84">
        <v>82</v>
      </c>
      <c r="B91" s="76"/>
      <c r="C91" s="91"/>
      <c r="D91" s="106"/>
      <c r="E91" s="52"/>
      <c r="F91" s="114"/>
      <c r="G91" s="77"/>
      <c r="H91" s="52"/>
      <c r="I91" s="52"/>
      <c r="J91" s="52"/>
      <c r="K91" s="87" t="s">
        <v>558</v>
      </c>
      <c r="L91" s="52"/>
      <c r="M91" s="52"/>
      <c r="N91" s="52"/>
      <c r="O91" s="87" t="s">
        <v>558</v>
      </c>
      <c r="P91" s="78"/>
      <c r="Q91" s="52"/>
      <c r="R91" s="52"/>
      <c r="S91" s="87" t="s">
        <v>558</v>
      </c>
      <c r="T91" s="78"/>
      <c r="U91" s="52"/>
      <c r="V91" s="63"/>
      <c r="W91" s="87" t="s">
        <v>558</v>
      </c>
      <c r="X91" s="78"/>
      <c r="Y91" s="52"/>
      <c r="Z91" s="63"/>
      <c r="AA91" s="87" t="s">
        <v>558</v>
      </c>
      <c r="AB91" s="78"/>
      <c r="AC91" s="52"/>
      <c r="AD91" s="63"/>
      <c r="AE91" s="87" t="s">
        <v>558</v>
      </c>
      <c r="AF91" s="76"/>
      <c r="AG91" s="87" t="s">
        <v>558</v>
      </c>
    </row>
    <row r="92" spans="1:33" x14ac:dyDescent="0.3">
      <c r="A92" s="84">
        <v>83</v>
      </c>
      <c r="B92" s="68"/>
      <c r="C92" s="90"/>
      <c r="D92" s="105"/>
      <c r="E92" s="65"/>
      <c r="F92" s="113"/>
      <c r="G92" s="74"/>
      <c r="H92" s="65"/>
      <c r="I92" s="65"/>
      <c r="J92" s="65"/>
      <c r="K92" s="87" t="s">
        <v>558</v>
      </c>
      <c r="L92" s="65"/>
      <c r="M92" s="65"/>
      <c r="N92" s="65"/>
      <c r="O92" s="87" t="s">
        <v>558</v>
      </c>
      <c r="P92" s="83"/>
      <c r="Q92" s="65"/>
      <c r="R92" s="65"/>
      <c r="S92" s="87" t="s">
        <v>558</v>
      </c>
      <c r="T92" s="83"/>
      <c r="U92" s="65"/>
      <c r="V92" s="64"/>
      <c r="W92" s="87" t="s">
        <v>558</v>
      </c>
      <c r="X92" s="83"/>
      <c r="Y92" s="65"/>
      <c r="Z92" s="64"/>
      <c r="AA92" s="87" t="s">
        <v>558</v>
      </c>
      <c r="AB92" s="83"/>
      <c r="AC92" s="65"/>
      <c r="AD92" s="64"/>
      <c r="AE92" s="87" t="s">
        <v>558</v>
      </c>
      <c r="AF92" s="68"/>
      <c r="AG92" s="87" t="s">
        <v>558</v>
      </c>
    </row>
    <row r="93" spans="1:33" x14ac:dyDescent="0.3">
      <c r="A93" s="84">
        <v>84</v>
      </c>
      <c r="B93" s="76"/>
      <c r="C93" s="91"/>
      <c r="D93" s="106"/>
      <c r="E93" s="52"/>
      <c r="F93" s="114"/>
      <c r="G93" s="77"/>
      <c r="H93" s="52"/>
      <c r="I93" s="52"/>
      <c r="J93" s="52"/>
      <c r="K93" s="87" t="s">
        <v>558</v>
      </c>
      <c r="L93" s="52"/>
      <c r="M93" s="52"/>
      <c r="N93" s="52"/>
      <c r="O93" s="87" t="s">
        <v>558</v>
      </c>
      <c r="P93" s="78"/>
      <c r="Q93" s="52"/>
      <c r="R93" s="52"/>
      <c r="S93" s="87" t="s">
        <v>558</v>
      </c>
      <c r="T93" s="78"/>
      <c r="U93" s="52"/>
      <c r="V93" s="63"/>
      <c r="W93" s="87" t="s">
        <v>558</v>
      </c>
      <c r="X93" s="78"/>
      <c r="Y93" s="52"/>
      <c r="Z93" s="63"/>
      <c r="AA93" s="87" t="s">
        <v>558</v>
      </c>
      <c r="AB93" s="78"/>
      <c r="AC93" s="52"/>
      <c r="AD93" s="63"/>
      <c r="AE93" s="87" t="s">
        <v>558</v>
      </c>
      <c r="AF93" s="76"/>
      <c r="AG93" s="87" t="s">
        <v>558</v>
      </c>
    </row>
    <row r="94" spans="1:33" x14ac:dyDescent="0.3">
      <c r="A94" s="84">
        <v>85</v>
      </c>
      <c r="B94" s="68"/>
      <c r="C94" s="90"/>
      <c r="D94" s="105"/>
      <c r="E94" s="65"/>
      <c r="F94" s="113"/>
      <c r="G94" s="74"/>
      <c r="H94" s="65"/>
      <c r="I94" s="65"/>
      <c r="J94" s="65"/>
      <c r="K94" s="87" t="s">
        <v>558</v>
      </c>
      <c r="L94" s="65"/>
      <c r="M94" s="65"/>
      <c r="N94" s="65"/>
      <c r="O94" s="87" t="s">
        <v>558</v>
      </c>
      <c r="P94" s="83"/>
      <c r="Q94" s="65"/>
      <c r="R94" s="65"/>
      <c r="S94" s="87" t="s">
        <v>558</v>
      </c>
      <c r="T94" s="83"/>
      <c r="U94" s="65"/>
      <c r="V94" s="64"/>
      <c r="W94" s="87" t="s">
        <v>558</v>
      </c>
      <c r="X94" s="83"/>
      <c r="Y94" s="65"/>
      <c r="Z94" s="64"/>
      <c r="AA94" s="87" t="s">
        <v>558</v>
      </c>
      <c r="AB94" s="83"/>
      <c r="AC94" s="65"/>
      <c r="AD94" s="64"/>
      <c r="AE94" s="87" t="s">
        <v>558</v>
      </c>
      <c r="AF94" s="68"/>
      <c r="AG94" s="87" t="s">
        <v>558</v>
      </c>
    </row>
    <row r="95" spans="1:33" x14ac:dyDescent="0.3">
      <c r="A95" s="84">
        <v>86</v>
      </c>
      <c r="B95" s="76"/>
      <c r="C95" s="91"/>
      <c r="D95" s="106"/>
      <c r="E95" s="52"/>
      <c r="F95" s="114"/>
      <c r="G95" s="77"/>
      <c r="H95" s="52"/>
      <c r="I95" s="52"/>
      <c r="J95" s="52"/>
      <c r="K95" s="87" t="s">
        <v>558</v>
      </c>
      <c r="L95" s="52"/>
      <c r="M95" s="52"/>
      <c r="N95" s="52"/>
      <c r="O95" s="87" t="s">
        <v>558</v>
      </c>
      <c r="P95" s="78"/>
      <c r="Q95" s="52"/>
      <c r="R95" s="52"/>
      <c r="S95" s="87" t="s">
        <v>558</v>
      </c>
      <c r="T95" s="78"/>
      <c r="U95" s="52"/>
      <c r="V95" s="63"/>
      <c r="W95" s="87" t="s">
        <v>558</v>
      </c>
      <c r="X95" s="78"/>
      <c r="Y95" s="52"/>
      <c r="Z95" s="63"/>
      <c r="AA95" s="87" t="s">
        <v>558</v>
      </c>
      <c r="AB95" s="78"/>
      <c r="AC95" s="52"/>
      <c r="AD95" s="63"/>
      <c r="AE95" s="87" t="s">
        <v>558</v>
      </c>
      <c r="AF95" s="76"/>
      <c r="AG95" s="87" t="s">
        <v>558</v>
      </c>
    </row>
    <row r="96" spans="1:33" x14ac:dyDescent="0.3">
      <c r="A96" s="84">
        <v>87</v>
      </c>
      <c r="B96" s="68"/>
      <c r="C96" s="90"/>
      <c r="D96" s="105"/>
      <c r="E96" s="65"/>
      <c r="F96" s="113"/>
      <c r="G96" s="74"/>
      <c r="H96" s="65"/>
      <c r="I96" s="65"/>
      <c r="J96" s="65"/>
      <c r="K96" s="87" t="s">
        <v>558</v>
      </c>
      <c r="L96" s="65"/>
      <c r="M96" s="65"/>
      <c r="N96" s="65"/>
      <c r="O96" s="87" t="s">
        <v>558</v>
      </c>
      <c r="P96" s="83"/>
      <c r="Q96" s="65"/>
      <c r="R96" s="65"/>
      <c r="S96" s="87" t="s">
        <v>558</v>
      </c>
      <c r="T96" s="83"/>
      <c r="U96" s="65"/>
      <c r="V96" s="64"/>
      <c r="W96" s="87" t="s">
        <v>558</v>
      </c>
      <c r="X96" s="83"/>
      <c r="Y96" s="65"/>
      <c r="Z96" s="64"/>
      <c r="AA96" s="87" t="s">
        <v>558</v>
      </c>
      <c r="AB96" s="83"/>
      <c r="AC96" s="65"/>
      <c r="AD96" s="64"/>
      <c r="AE96" s="87" t="s">
        <v>558</v>
      </c>
      <c r="AF96" s="68"/>
      <c r="AG96" s="87" t="s">
        <v>558</v>
      </c>
    </row>
    <row r="97" spans="1:33" x14ac:dyDescent="0.3">
      <c r="A97" s="84">
        <v>88</v>
      </c>
      <c r="B97" s="76"/>
      <c r="C97" s="91"/>
      <c r="D97" s="106"/>
      <c r="E97" s="52"/>
      <c r="F97" s="114"/>
      <c r="G97" s="77"/>
      <c r="H97" s="52"/>
      <c r="I97" s="52"/>
      <c r="J97" s="52"/>
      <c r="K97" s="87" t="s">
        <v>558</v>
      </c>
      <c r="L97" s="52"/>
      <c r="M97" s="52"/>
      <c r="N97" s="52"/>
      <c r="O97" s="87" t="s">
        <v>558</v>
      </c>
      <c r="P97" s="78"/>
      <c r="Q97" s="52"/>
      <c r="R97" s="52"/>
      <c r="S97" s="87" t="s">
        <v>558</v>
      </c>
      <c r="T97" s="78"/>
      <c r="U97" s="52"/>
      <c r="V97" s="63"/>
      <c r="W97" s="87" t="s">
        <v>558</v>
      </c>
      <c r="X97" s="78"/>
      <c r="Y97" s="52"/>
      <c r="Z97" s="63"/>
      <c r="AA97" s="87" t="s">
        <v>558</v>
      </c>
      <c r="AB97" s="78"/>
      <c r="AC97" s="52"/>
      <c r="AD97" s="63"/>
      <c r="AE97" s="87" t="s">
        <v>558</v>
      </c>
      <c r="AF97" s="76"/>
      <c r="AG97" s="87" t="s">
        <v>558</v>
      </c>
    </row>
    <row r="98" spans="1:33" x14ac:dyDescent="0.3">
      <c r="A98" s="84">
        <v>89</v>
      </c>
      <c r="B98" s="68"/>
      <c r="C98" s="90"/>
      <c r="D98" s="105"/>
      <c r="E98" s="65"/>
      <c r="F98" s="113"/>
      <c r="G98" s="74"/>
      <c r="H98" s="65"/>
      <c r="I98" s="65"/>
      <c r="J98" s="65"/>
      <c r="K98" s="87" t="s">
        <v>558</v>
      </c>
      <c r="L98" s="65"/>
      <c r="M98" s="65"/>
      <c r="N98" s="65"/>
      <c r="O98" s="87" t="s">
        <v>558</v>
      </c>
      <c r="P98" s="83"/>
      <c r="Q98" s="65"/>
      <c r="R98" s="65"/>
      <c r="S98" s="87" t="s">
        <v>558</v>
      </c>
      <c r="T98" s="83"/>
      <c r="U98" s="65"/>
      <c r="V98" s="64"/>
      <c r="W98" s="87" t="s">
        <v>558</v>
      </c>
      <c r="X98" s="83"/>
      <c r="Y98" s="65"/>
      <c r="Z98" s="64"/>
      <c r="AA98" s="87" t="s">
        <v>558</v>
      </c>
      <c r="AB98" s="83"/>
      <c r="AC98" s="65"/>
      <c r="AD98" s="64"/>
      <c r="AE98" s="87" t="s">
        <v>558</v>
      </c>
      <c r="AF98" s="68"/>
      <c r="AG98" s="87" t="s">
        <v>558</v>
      </c>
    </row>
    <row r="99" spans="1:33" x14ac:dyDescent="0.3">
      <c r="A99" s="84">
        <v>90</v>
      </c>
      <c r="B99" s="76"/>
      <c r="C99" s="91"/>
      <c r="D99" s="106"/>
      <c r="E99" s="52"/>
      <c r="F99" s="114"/>
      <c r="G99" s="77"/>
      <c r="H99" s="52"/>
      <c r="I99" s="52"/>
      <c r="J99" s="52"/>
      <c r="K99" s="87" t="s">
        <v>558</v>
      </c>
      <c r="L99" s="52"/>
      <c r="M99" s="52"/>
      <c r="N99" s="52"/>
      <c r="O99" s="87" t="s">
        <v>558</v>
      </c>
      <c r="P99" s="78"/>
      <c r="Q99" s="52"/>
      <c r="R99" s="52"/>
      <c r="S99" s="87" t="s">
        <v>558</v>
      </c>
      <c r="T99" s="78"/>
      <c r="U99" s="52"/>
      <c r="V99" s="63"/>
      <c r="W99" s="87" t="s">
        <v>558</v>
      </c>
      <c r="X99" s="78"/>
      <c r="Y99" s="52"/>
      <c r="Z99" s="63"/>
      <c r="AA99" s="87" t="s">
        <v>558</v>
      </c>
      <c r="AB99" s="78"/>
      <c r="AC99" s="52"/>
      <c r="AD99" s="63"/>
      <c r="AE99" s="87" t="s">
        <v>558</v>
      </c>
      <c r="AF99" s="76"/>
      <c r="AG99" s="87"/>
    </row>
    <row r="100" spans="1:33" x14ac:dyDescent="0.3">
      <c r="A100" s="84">
        <v>91</v>
      </c>
      <c r="B100" s="68"/>
      <c r="C100" s="90"/>
      <c r="D100" s="105"/>
      <c r="E100" s="65"/>
      <c r="F100" s="113"/>
      <c r="G100" s="74"/>
      <c r="H100" s="65"/>
      <c r="I100" s="65"/>
      <c r="J100" s="65"/>
      <c r="K100" s="87" t="s">
        <v>558</v>
      </c>
      <c r="L100" s="65"/>
      <c r="M100" s="65"/>
      <c r="N100" s="65"/>
      <c r="O100" s="87" t="s">
        <v>558</v>
      </c>
      <c r="P100" s="83"/>
      <c r="Q100" s="65"/>
      <c r="R100" s="65"/>
      <c r="S100" s="87" t="s">
        <v>558</v>
      </c>
      <c r="T100" s="83"/>
      <c r="U100" s="65"/>
      <c r="V100" s="64"/>
      <c r="W100" s="87" t="s">
        <v>558</v>
      </c>
      <c r="X100" s="83"/>
      <c r="Y100" s="65"/>
      <c r="Z100" s="64"/>
      <c r="AA100" s="87" t="s">
        <v>558</v>
      </c>
      <c r="AB100" s="83"/>
      <c r="AC100" s="65"/>
      <c r="AD100" s="64"/>
      <c r="AE100" s="87" t="s">
        <v>558</v>
      </c>
      <c r="AF100" s="68"/>
      <c r="AG100" s="87"/>
    </row>
    <row r="101" spans="1:33" x14ac:dyDescent="0.3">
      <c r="A101" s="84">
        <v>92</v>
      </c>
      <c r="B101" s="76"/>
      <c r="C101" s="91"/>
      <c r="D101" s="106"/>
      <c r="E101" s="52"/>
      <c r="F101" s="114"/>
      <c r="G101" s="77"/>
      <c r="H101" s="52"/>
      <c r="I101" s="52"/>
      <c r="J101" s="52"/>
      <c r="K101" s="87" t="s">
        <v>558</v>
      </c>
      <c r="L101" s="52"/>
      <c r="M101" s="52"/>
      <c r="N101" s="52"/>
      <c r="O101" s="87" t="s">
        <v>558</v>
      </c>
      <c r="P101" s="78"/>
      <c r="Q101" s="52"/>
      <c r="R101" s="52"/>
      <c r="S101" s="87" t="s">
        <v>558</v>
      </c>
      <c r="T101" s="78"/>
      <c r="U101" s="52"/>
      <c r="V101" s="63"/>
      <c r="W101" s="87" t="s">
        <v>558</v>
      </c>
      <c r="X101" s="78"/>
      <c r="Y101" s="52"/>
      <c r="Z101" s="63"/>
      <c r="AA101" s="87" t="s">
        <v>558</v>
      </c>
      <c r="AB101" s="78"/>
      <c r="AC101" s="52"/>
      <c r="AD101" s="63"/>
      <c r="AE101" s="87" t="s">
        <v>558</v>
      </c>
      <c r="AF101" s="76"/>
      <c r="AG101" s="87"/>
    </row>
    <row r="102" spans="1:33" x14ac:dyDescent="0.3">
      <c r="A102" s="84">
        <v>93</v>
      </c>
      <c r="B102" s="68"/>
      <c r="C102" s="90"/>
      <c r="D102" s="105"/>
      <c r="E102" s="65"/>
      <c r="F102" s="113"/>
      <c r="G102" s="74"/>
      <c r="H102" s="65"/>
      <c r="I102" s="65"/>
      <c r="J102" s="65"/>
      <c r="K102" s="87" t="s">
        <v>558</v>
      </c>
      <c r="L102" s="65"/>
      <c r="M102" s="65"/>
      <c r="N102" s="65"/>
      <c r="O102" s="87" t="s">
        <v>558</v>
      </c>
      <c r="P102" s="83"/>
      <c r="Q102" s="65"/>
      <c r="R102" s="65"/>
      <c r="S102" s="87" t="s">
        <v>558</v>
      </c>
      <c r="T102" s="83"/>
      <c r="U102" s="65"/>
      <c r="V102" s="64"/>
      <c r="W102" s="87" t="s">
        <v>558</v>
      </c>
      <c r="X102" s="83"/>
      <c r="Y102" s="65"/>
      <c r="Z102" s="64"/>
      <c r="AA102" s="87" t="s">
        <v>558</v>
      </c>
      <c r="AB102" s="83"/>
      <c r="AC102" s="65"/>
      <c r="AD102" s="64"/>
      <c r="AE102" s="87" t="s">
        <v>558</v>
      </c>
      <c r="AF102" s="68"/>
      <c r="AG102" s="87"/>
    </row>
    <row r="103" spans="1:33" x14ac:dyDescent="0.3">
      <c r="A103" s="84">
        <v>94</v>
      </c>
      <c r="B103" s="76"/>
      <c r="C103" s="91"/>
      <c r="D103" s="106"/>
      <c r="E103" s="52"/>
      <c r="F103" s="114"/>
      <c r="G103" s="77"/>
      <c r="H103" s="52"/>
      <c r="I103" s="52"/>
      <c r="J103" s="52"/>
      <c r="K103" s="87" t="s">
        <v>558</v>
      </c>
      <c r="L103" s="52"/>
      <c r="M103" s="52"/>
      <c r="N103" s="52"/>
      <c r="O103" s="87" t="s">
        <v>558</v>
      </c>
      <c r="P103" s="78"/>
      <c r="Q103" s="52"/>
      <c r="R103" s="52"/>
      <c r="S103" s="87" t="s">
        <v>558</v>
      </c>
      <c r="T103" s="78"/>
      <c r="U103" s="52"/>
      <c r="V103" s="63"/>
      <c r="W103" s="87" t="s">
        <v>558</v>
      </c>
      <c r="X103" s="78"/>
      <c r="Y103" s="52"/>
      <c r="Z103" s="63"/>
      <c r="AA103" s="87" t="s">
        <v>558</v>
      </c>
      <c r="AB103" s="78"/>
      <c r="AC103" s="52"/>
      <c r="AD103" s="63"/>
      <c r="AE103" s="87" t="s">
        <v>558</v>
      </c>
      <c r="AF103" s="76"/>
      <c r="AG103" s="87"/>
    </row>
    <row r="104" spans="1:33" x14ac:dyDescent="0.3">
      <c r="A104" s="84">
        <v>95</v>
      </c>
      <c r="B104" s="68"/>
      <c r="C104" s="90"/>
      <c r="D104" s="105"/>
      <c r="E104" s="65"/>
      <c r="F104" s="113"/>
      <c r="G104" s="74"/>
      <c r="H104" s="65"/>
      <c r="I104" s="65"/>
      <c r="J104" s="65"/>
      <c r="K104" s="87" t="s">
        <v>558</v>
      </c>
      <c r="L104" s="65"/>
      <c r="M104" s="65"/>
      <c r="N104" s="65"/>
      <c r="O104" s="87" t="s">
        <v>558</v>
      </c>
      <c r="P104" s="83"/>
      <c r="Q104" s="65"/>
      <c r="R104" s="65"/>
      <c r="S104" s="87" t="s">
        <v>558</v>
      </c>
      <c r="T104" s="83"/>
      <c r="U104" s="65"/>
      <c r="V104" s="64"/>
      <c r="W104" s="87" t="s">
        <v>558</v>
      </c>
      <c r="X104" s="83"/>
      <c r="Y104" s="65"/>
      <c r="Z104" s="64"/>
      <c r="AA104" s="87" t="s">
        <v>558</v>
      </c>
      <c r="AB104" s="83"/>
      <c r="AC104" s="65"/>
      <c r="AD104" s="64"/>
      <c r="AE104" s="87" t="s">
        <v>558</v>
      </c>
      <c r="AF104" s="68"/>
      <c r="AG104" s="87"/>
    </row>
    <row r="105" spans="1:33" x14ac:dyDescent="0.3">
      <c r="A105" s="84">
        <v>96</v>
      </c>
      <c r="B105" s="76"/>
      <c r="C105" s="91"/>
      <c r="D105" s="106"/>
      <c r="E105" s="52"/>
      <c r="F105" s="114"/>
      <c r="G105" s="77"/>
      <c r="H105" s="52"/>
      <c r="I105" s="52"/>
      <c r="J105" s="52"/>
      <c r="K105" s="87" t="s">
        <v>558</v>
      </c>
      <c r="L105" s="52"/>
      <c r="M105" s="52"/>
      <c r="N105" s="52"/>
      <c r="O105" s="87" t="s">
        <v>558</v>
      </c>
      <c r="P105" s="78"/>
      <c r="Q105" s="52"/>
      <c r="R105" s="52"/>
      <c r="S105" s="87" t="s">
        <v>558</v>
      </c>
      <c r="T105" s="78"/>
      <c r="U105" s="52"/>
      <c r="V105" s="63"/>
      <c r="W105" s="87" t="s">
        <v>558</v>
      </c>
      <c r="X105" s="78"/>
      <c r="Y105" s="52"/>
      <c r="Z105" s="63"/>
      <c r="AA105" s="87" t="s">
        <v>558</v>
      </c>
      <c r="AB105" s="78"/>
      <c r="AC105" s="52"/>
      <c r="AD105" s="63"/>
      <c r="AE105" s="87" t="s">
        <v>558</v>
      </c>
      <c r="AF105" s="76"/>
      <c r="AG105" s="87"/>
    </row>
    <row r="106" spans="1:33" x14ac:dyDescent="0.3">
      <c r="A106" s="84">
        <v>97</v>
      </c>
      <c r="B106" s="68"/>
      <c r="C106" s="90"/>
      <c r="D106" s="105"/>
      <c r="E106" s="65"/>
      <c r="F106" s="113"/>
      <c r="G106" s="74"/>
      <c r="H106" s="65"/>
      <c r="I106" s="65"/>
      <c r="J106" s="65"/>
      <c r="K106" s="87" t="s">
        <v>558</v>
      </c>
      <c r="L106" s="65"/>
      <c r="M106" s="65"/>
      <c r="N106" s="65"/>
      <c r="O106" s="87" t="s">
        <v>558</v>
      </c>
      <c r="P106" s="83"/>
      <c r="Q106" s="65"/>
      <c r="R106" s="65"/>
      <c r="S106" s="87" t="s">
        <v>558</v>
      </c>
      <c r="T106" s="83"/>
      <c r="U106" s="65"/>
      <c r="V106" s="64"/>
      <c r="W106" s="87" t="s">
        <v>558</v>
      </c>
      <c r="X106" s="83"/>
      <c r="Y106" s="65"/>
      <c r="Z106" s="64"/>
      <c r="AA106" s="87" t="s">
        <v>558</v>
      </c>
      <c r="AB106" s="83"/>
      <c r="AC106" s="65"/>
      <c r="AD106" s="64"/>
      <c r="AE106" s="87" t="s">
        <v>558</v>
      </c>
      <c r="AF106" s="68"/>
      <c r="AG106" s="87"/>
    </row>
    <row r="107" spans="1:33" x14ac:dyDescent="0.3">
      <c r="A107" s="84">
        <v>98</v>
      </c>
      <c r="B107" s="76"/>
      <c r="C107" s="91"/>
      <c r="D107" s="106"/>
      <c r="E107" s="52"/>
      <c r="F107" s="114"/>
      <c r="G107" s="77"/>
      <c r="H107" s="52"/>
      <c r="I107" s="52"/>
      <c r="J107" s="52"/>
      <c r="K107" s="87" t="s">
        <v>558</v>
      </c>
      <c r="L107" s="52"/>
      <c r="M107" s="52"/>
      <c r="N107" s="52"/>
      <c r="O107" s="87" t="s">
        <v>558</v>
      </c>
      <c r="P107" s="78"/>
      <c r="Q107" s="52"/>
      <c r="R107" s="52"/>
      <c r="S107" s="87" t="s">
        <v>558</v>
      </c>
      <c r="T107" s="78"/>
      <c r="U107" s="52"/>
      <c r="V107" s="63"/>
      <c r="W107" s="87" t="s">
        <v>558</v>
      </c>
      <c r="X107" s="78"/>
      <c r="Y107" s="52"/>
      <c r="Z107" s="63"/>
      <c r="AA107" s="87" t="s">
        <v>558</v>
      </c>
      <c r="AB107" s="78"/>
      <c r="AC107" s="52"/>
      <c r="AD107" s="63"/>
      <c r="AE107" s="87" t="s">
        <v>558</v>
      </c>
      <c r="AF107" s="76"/>
      <c r="AG107" s="87"/>
    </row>
    <row r="108" spans="1:33" x14ac:dyDescent="0.3">
      <c r="A108" s="84">
        <v>99</v>
      </c>
      <c r="B108" s="68"/>
      <c r="C108" s="90"/>
      <c r="D108" s="105"/>
      <c r="E108" s="65"/>
      <c r="F108" s="113"/>
      <c r="G108" s="74"/>
      <c r="H108" s="65"/>
      <c r="I108" s="65"/>
      <c r="J108" s="65"/>
      <c r="K108" s="87" t="s">
        <v>558</v>
      </c>
      <c r="L108" s="65"/>
      <c r="M108" s="65"/>
      <c r="N108" s="65"/>
      <c r="O108" s="87" t="s">
        <v>558</v>
      </c>
      <c r="P108" s="83"/>
      <c r="Q108" s="65"/>
      <c r="R108" s="65"/>
      <c r="S108" s="87" t="s">
        <v>558</v>
      </c>
      <c r="T108" s="83"/>
      <c r="U108" s="65"/>
      <c r="V108" s="64"/>
      <c r="W108" s="87" t="s">
        <v>558</v>
      </c>
      <c r="X108" s="83"/>
      <c r="Y108" s="65"/>
      <c r="Z108" s="64"/>
      <c r="AA108" s="87" t="s">
        <v>558</v>
      </c>
      <c r="AB108" s="83"/>
      <c r="AC108" s="65"/>
      <c r="AD108" s="64"/>
      <c r="AE108" s="87" t="s">
        <v>558</v>
      </c>
      <c r="AF108" s="68"/>
      <c r="AG108" s="87"/>
    </row>
    <row r="109" spans="1:33" x14ac:dyDescent="0.3">
      <c r="A109" s="84">
        <v>100</v>
      </c>
      <c r="B109" s="76"/>
      <c r="C109" s="91"/>
      <c r="D109" s="106"/>
      <c r="E109" s="52"/>
      <c r="F109" s="114"/>
      <c r="G109" s="77"/>
      <c r="H109" s="52"/>
      <c r="I109" s="52"/>
      <c r="J109" s="52"/>
      <c r="K109" s="87" t="s">
        <v>558</v>
      </c>
      <c r="L109" s="52"/>
      <c r="M109" s="52"/>
      <c r="N109" s="52"/>
      <c r="O109" s="87" t="s">
        <v>558</v>
      </c>
      <c r="P109" s="78"/>
      <c r="Q109" s="52"/>
      <c r="R109" s="52"/>
      <c r="S109" s="87" t="s">
        <v>558</v>
      </c>
      <c r="T109" s="78"/>
      <c r="U109" s="52"/>
      <c r="V109" s="63"/>
      <c r="W109" s="87" t="s">
        <v>558</v>
      </c>
      <c r="X109" s="78"/>
      <c r="Y109" s="52"/>
      <c r="Z109" s="63"/>
      <c r="AA109" s="87" t="s">
        <v>558</v>
      </c>
      <c r="AB109" s="78"/>
      <c r="AC109" s="52"/>
      <c r="AD109" s="63"/>
      <c r="AE109" s="87" t="s">
        <v>558</v>
      </c>
      <c r="AF109" s="76"/>
      <c r="AG109" s="87"/>
    </row>
    <row r="110" spans="1:33" x14ac:dyDescent="0.3">
      <c r="A110" s="84">
        <v>101</v>
      </c>
      <c r="B110" s="68"/>
      <c r="C110" s="90"/>
      <c r="D110" s="105"/>
      <c r="E110" s="65"/>
      <c r="F110" s="113"/>
      <c r="G110" s="74"/>
      <c r="H110" s="65"/>
      <c r="I110" s="65"/>
      <c r="J110" s="65"/>
      <c r="K110" s="87" t="s">
        <v>558</v>
      </c>
      <c r="L110" s="65"/>
      <c r="M110" s="65"/>
      <c r="N110" s="65"/>
      <c r="O110" s="87" t="s">
        <v>558</v>
      </c>
      <c r="P110" s="83"/>
      <c r="Q110" s="65"/>
      <c r="R110" s="65"/>
      <c r="S110" s="87" t="s">
        <v>558</v>
      </c>
      <c r="T110" s="83"/>
      <c r="U110" s="65"/>
      <c r="V110" s="64"/>
      <c r="W110" s="87" t="s">
        <v>558</v>
      </c>
      <c r="X110" s="83"/>
      <c r="Y110" s="65"/>
      <c r="Z110" s="64"/>
      <c r="AA110" s="87" t="s">
        <v>558</v>
      </c>
      <c r="AB110" s="83"/>
      <c r="AC110" s="65"/>
      <c r="AD110" s="64"/>
      <c r="AE110" s="87" t="s">
        <v>558</v>
      </c>
      <c r="AF110" s="68"/>
      <c r="AG110" s="87"/>
    </row>
    <row r="111" spans="1:33" x14ac:dyDescent="0.3">
      <c r="A111" s="84">
        <v>102</v>
      </c>
      <c r="B111" s="76"/>
      <c r="C111" s="91"/>
      <c r="D111" s="106"/>
      <c r="E111" s="52"/>
      <c r="F111" s="114"/>
      <c r="G111" s="77"/>
      <c r="H111" s="52"/>
      <c r="I111" s="52"/>
      <c r="J111" s="52"/>
      <c r="K111" s="87" t="s">
        <v>558</v>
      </c>
      <c r="L111" s="52"/>
      <c r="M111" s="52"/>
      <c r="N111" s="52"/>
      <c r="O111" s="87" t="s">
        <v>558</v>
      </c>
      <c r="P111" s="78"/>
      <c r="Q111" s="52"/>
      <c r="R111" s="52"/>
      <c r="S111" s="87" t="s">
        <v>558</v>
      </c>
      <c r="T111" s="78"/>
      <c r="U111" s="52"/>
      <c r="V111" s="63"/>
      <c r="W111" s="87" t="s">
        <v>558</v>
      </c>
      <c r="X111" s="78"/>
      <c r="Y111" s="52"/>
      <c r="Z111" s="63"/>
      <c r="AA111" s="87" t="s">
        <v>558</v>
      </c>
      <c r="AB111" s="78"/>
      <c r="AC111" s="52"/>
      <c r="AD111" s="63"/>
      <c r="AE111" s="87" t="s">
        <v>558</v>
      </c>
      <c r="AF111" s="76"/>
      <c r="AG111" s="87"/>
    </row>
    <row r="112" spans="1:33" x14ac:dyDescent="0.3">
      <c r="A112" s="84">
        <v>103</v>
      </c>
      <c r="B112" s="68"/>
      <c r="C112" s="90"/>
      <c r="D112" s="105"/>
      <c r="E112" s="65"/>
      <c r="F112" s="113"/>
      <c r="G112" s="74"/>
      <c r="H112" s="65"/>
      <c r="I112" s="65"/>
      <c r="J112" s="65"/>
      <c r="K112" s="87" t="s">
        <v>558</v>
      </c>
      <c r="L112" s="65"/>
      <c r="M112" s="65"/>
      <c r="N112" s="65"/>
      <c r="O112" s="87" t="s">
        <v>558</v>
      </c>
      <c r="P112" s="83"/>
      <c r="Q112" s="65"/>
      <c r="R112" s="65"/>
      <c r="S112" s="87" t="s">
        <v>558</v>
      </c>
      <c r="T112" s="83"/>
      <c r="U112" s="65"/>
      <c r="V112" s="64"/>
      <c r="W112" s="87" t="s">
        <v>558</v>
      </c>
      <c r="X112" s="83"/>
      <c r="Y112" s="65"/>
      <c r="Z112" s="64"/>
      <c r="AA112" s="87" t="s">
        <v>558</v>
      </c>
      <c r="AB112" s="83"/>
      <c r="AC112" s="65"/>
      <c r="AD112" s="64"/>
      <c r="AE112" s="87" t="s">
        <v>558</v>
      </c>
      <c r="AF112" s="68"/>
      <c r="AG112" s="87"/>
    </row>
    <row r="113" spans="1:33" x14ac:dyDescent="0.3">
      <c r="A113" s="84">
        <v>104</v>
      </c>
      <c r="B113" s="76"/>
      <c r="C113" s="91"/>
      <c r="D113" s="106"/>
      <c r="E113" s="52"/>
      <c r="F113" s="114"/>
      <c r="G113" s="77"/>
      <c r="H113" s="52"/>
      <c r="I113" s="52"/>
      <c r="J113" s="52"/>
      <c r="K113" s="87" t="s">
        <v>558</v>
      </c>
      <c r="L113" s="52"/>
      <c r="M113" s="52"/>
      <c r="N113" s="52"/>
      <c r="O113" s="87" t="s">
        <v>558</v>
      </c>
      <c r="P113" s="78"/>
      <c r="Q113" s="52"/>
      <c r="R113" s="52"/>
      <c r="S113" s="87" t="s">
        <v>558</v>
      </c>
      <c r="T113" s="78"/>
      <c r="U113" s="52"/>
      <c r="V113" s="63"/>
      <c r="W113" s="87" t="s">
        <v>558</v>
      </c>
      <c r="X113" s="78"/>
      <c r="Y113" s="52"/>
      <c r="Z113" s="63"/>
      <c r="AA113" s="87" t="s">
        <v>558</v>
      </c>
      <c r="AB113" s="78"/>
      <c r="AC113" s="52"/>
      <c r="AD113" s="63"/>
      <c r="AE113" s="87" t="s">
        <v>558</v>
      </c>
      <c r="AF113" s="76"/>
      <c r="AG113" s="87"/>
    </row>
    <row r="114" spans="1:33" x14ac:dyDescent="0.3">
      <c r="A114" s="84">
        <v>105</v>
      </c>
      <c r="B114" s="68"/>
      <c r="C114" s="90"/>
      <c r="D114" s="105"/>
      <c r="E114" s="65"/>
      <c r="F114" s="113"/>
      <c r="G114" s="74"/>
      <c r="H114" s="65"/>
      <c r="I114" s="65"/>
      <c r="J114" s="65"/>
      <c r="K114" s="87" t="s">
        <v>558</v>
      </c>
      <c r="L114" s="65"/>
      <c r="M114" s="65"/>
      <c r="N114" s="65"/>
      <c r="O114" s="87" t="s">
        <v>558</v>
      </c>
      <c r="P114" s="83"/>
      <c r="Q114" s="65"/>
      <c r="R114" s="65"/>
      <c r="S114" s="87" t="s">
        <v>558</v>
      </c>
      <c r="T114" s="83"/>
      <c r="U114" s="65"/>
      <c r="V114" s="64"/>
      <c r="W114" s="87" t="s">
        <v>558</v>
      </c>
      <c r="X114" s="83"/>
      <c r="Y114" s="65"/>
      <c r="Z114" s="64"/>
      <c r="AA114" s="87" t="s">
        <v>558</v>
      </c>
      <c r="AB114" s="83"/>
      <c r="AC114" s="65"/>
      <c r="AD114" s="64"/>
      <c r="AE114" s="87" t="s">
        <v>558</v>
      </c>
      <c r="AF114" s="68"/>
      <c r="AG114" s="87"/>
    </row>
    <row r="115" spans="1:33" x14ac:dyDescent="0.3">
      <c r="A115" s="84">
        <v>106</v>
      </c>
      <c r="B115" s="76"/>
      <c r="C115" s="91"/>
      <c r="D115" s="106"/>
      <c r="E115" s="52"/>
      <c r="F115" s="114"/>
      <c r="G115" s="77"/>
      <c r="H115" s="52"/>
      <c r="I115" s="52"/>
      <c r="J115" s="52"/>
      <c r="K115" s="87" t="s">
        <v>558</v>
      </c>
      <c r="L115" s="52"/>
      <c r="M115" s="52"/>
      <c r="N115" s="52"/>
      <c r="O115" s="87" t="s">
        <v>558</v>
      </c>
      <c r="P115" s="78"/>
      <c r="Q115" s="52"/>
      <c r="R115" s="52"/>
      <c r="S115" s="87" t="s">
        <v>558</v>
      </c>
      <c r="T115" s="78"/>
      <c r="U115" s="52"/>
      <c r="V115" s="63"/>
      <c r="W115" s="87" t="s">
        <v>558</v>
      </c>
      <c r="X115" s="78"/>
      <c r="Y115" s="52"/>
      <c r="Z115" s="63"/>
      <c r="AA115" s="87" t="s">
        <v>558</v>
      </c>
      <c r="AB115" s="78"/>
      <c r="AC115" s="52"/>
      <c r="AD115" s="63"/>
      <c r="AE115" s="87" t="s">
        <v>558</v>
      </c>
      <c r="AF115" s="76"/>
      <c r="AG115" s="87"/>
    </row>
    <row r="116" spans="1:33" x14ac:dyDescent="0.3">
      <c r="A116" s="84">
        <v>107</v>
      </c>
      <c r="B116" s="68"/>
      <c r="C116" s="90"/>
      <c r="D116" s="105"/>
      <c r="E116" s="65"/>
      <c r="F116" s="113"/>
      <c r="G116" s="74"/>
      <c r="H116" s="65"/>
      <c r="I116" s="65"/>
      <c r="J116" s="65"/>
      <c r="K116" s="87" t="s">
        <v>558</v>
      </c>
      <c r="L116" s="65"/>
      <c r="M116" s="65"/>
      <c r="N116" s="65"/>
      <c r="O116" s="87" t="s">
        <v>558</v>
      </c>
      <c r="P116" s="83"/>
      <c r="Q116" s="65"/>
      <c r="R116" s="65"/>
      <c r="S116" s="87" t="s">
        <v>558</v>
      </c>
      <c r="T116" s="83"/>
      <c r="U116" s="65"/>
      <c r="V116" s="64"/>
      <c r="W116" s="87" t="s">
        <v>558</v>
      </c>
      <c r="X116" s="83"/>
      <c r="Y116" s="65"/>
      <c r="Z116" s="64"/>
      <c r="AA116" s="87" t="s">
        <v>558</v>
      </c>
      <c r="AB116" s="83"/>
      <c r="AC116" s="65"/>
      <c r="AD116" s="64"/>
      <c r="AE116" s="87" t="s">
        <v>558</v>
      </c>
      <c r="AF116" s="68"/>
      <c r="AG116" s="87"/>
    </row>
    <row r="117" spans="1:33" x14ac:dyDescent="0.3">
      <c r="A117" s="84">
        <v>108</v>
      </c>
      <c r="B117" s="76"/>
      <c r="C117" s="91"/>
      <c r="D117" s="106"/>
      <c r="E117" s="52"/>
      <c r="F117" s="114"/>
      <c r="G117" s="77"/>
      <c r="H117" s="52"/>
      <c r="I117" s="52"/>
      <c r="J117" s="52"/>
      <c r="K117" s="87" t="s">
        <v>558</v>
      </c>
      <c r="L117" s="52"/>
      <c r="M117" s="52"/>
      <c r="N117" s="52"/>
      <c r="O117" s="87" t="s">
        <v>558</v>
      </c>
      <c r="P117" s="78"/>
      <c r="Q117" s="52"/>
      <c r="R117" s="52"/>
      <c r="S117" s="87" t="s">
        <v>558</v>
      </c>
      <c r="T117" s="78"/>
      <c r="U117" s="52"/>
      <c r="V117" s="63"/>
      <c r="W117" s="87" t="s">
        <v>558</v>
      </c>
      <c r="X117" s="78"/>
      <c r="Y117" s="52"/>
      <c r="Z117" s="63"/>
      <c r="AA117" s="87" t="s">
        <v>558</v>
      </c>
      <c r="AB117" s="78"/>
      <c r="AC117" s="52"/>
      <c r="AD117" s="63"/>
      <c r="AE117" s="87" t="s">
        <v>558</v>
      </c>
      <c r="AF117" s="76"/>
      <c r="AG117" s="87"/>
    </row>
    <row r="118" spans="1:33" x14ac:dyDescent="0.3">
      <c r="A118" s="84">
        <v>109</v>
      </c>
      <c r="B118" s="68"/>
      <c r="C118" s="90"/>
      <c r="D118" s="105"/>
      <c r="E118" s="65"/>
      <c r="F118" s="113"/>
      <c r="G118" s="74"/>
      <c r="H118" s="65"/>
      <c r="I118" s="65"/>
      <c r="J118" s="65"/>
      <c r="K118" s="87" t="s">
        <v>558</v>
      </c>
      <c r="L118" s="65"/>
      <c r="M118" s="65"/>
      <c r="N118" s="65"/>
      <c r="O118" s="87" t="s">
        <v>558</v>
      </c>
      <c r="P118" s="83"/>
      <c r="Q118" s="65"/>
      <c r="R118" s="65"/>
      <c r="S118" s="87" t="s">
        <v>558</v>
      </c>
      <c r="T118" s="83"/>
      <c r="U118" s="65"/>
      <c r="V118" s="64"/>
      <c r="W118" s="87" t="s">
        <v>558</v>
      </c>
      <c r="X118" s="83"/>
      <c r="Y118" s="65"/>
      <c r="Z118" s="64"/>
      <c r="AA118" s="87" t="s">
        <v>558</v>
      </c>
      <c r="AB118" s="83"/>
      <c r="AC118" s="65"/>
      <c r="AD118" s="64"/>
      <c r="AE118" s="87" t="s">
        <v>558</v>
      </c>
      <c r="AF118" s="68"/>
      <c r="AG118" s="87"/>
    </row>
    <row r="119" spans="1:33" x14ac:dyDescent="0.3">
      <c r="A119" s="84">
        <v>110</v>
      </c>
      <c r="B119" s="76"/>
      <c r="C119" s="91"/>
      <c r="D119" s="106"/>
      <c r="E119" s="52"/>
      <c r="F119" s="114"/>
      <c r="G119" s="77"/>
      <c r="H119" s="52"/>
      <c r="I119" s="52"/>
      <c r="J119" s="52"/>
      <c r="K119" s="87" t="s">
        <v>558</v>
      </c>
      <c r="L119" s="52"/>
      <c r="M119" s="52"/>
      <c r="N119" s="52"/>
      <c r="O119" s="87" t="s">
        <v>558</v>
      </c>
      <c r="P119" s="78"/>
      <c r="Q119" s="52"/>
      <c r="R119" s="52"/>
      <c r="S119" s="87" t="s">
        <v>558</v>
      </c>
      <c r="T119" s="78"/>
      <c r="U119" s="52"/>
      <c r="V119" s="63"/>
      <c r="W119" s="87" t="s">
        <v>558</v>
      </c>
      <c r="X119" s="78"/>
      <c r="Y119" s="52"/>
      <c r="Z119" s="63"/>
      <c r="AA119" s="87" t="s">
        <v>558</v>
      </c>
      <c r="AB119" s="78"/>
      <c r="AC119" s="52"/>
      <c r="AD119" s="63"/>
      <c r="AE119" s="87" t="s">
        <v>558</v>
      </c>
      <c r="AF119" s="76"/>
      <c r="AG119" s="87"/>
    </row>
    <row r="120" spans="1:33" x14ac:dyDescent="0.3">
      <c r="A120" s="84">
        <v>111</v>
      </c>
      <c r="B120" s="68"/>
      <c r="C120" s="90"/>
      <c r="D120" s="105"/>
      <c r="E120" s="65"/>
      <c r="F120" s="113"/>
      <c r="G120" s="74"/>
      <c r="H120" s="65"/>
      <c r="I120" s="65"/>
      <c r="J120" s="65"/>
      <c r="K120" s="87" t="s">
        <v>558</v>
      </c>
      <c r="L120" s="65"/>
      <c r="M120" s="65"/>
      <c r="N120" s="65"/>
      <c r="O120" s="87" t="s">
        <v>558</v>
      </c>
      <c r="P120" s="83"/>
      <c r="Q120" s="65"/>
      <c r="R120" s="65"/>
      <c r="S120" s="87" t="s">
        <v>558</v>
      </c>
      <c r="T120" s="83"/>
      <c r="U120" s="65"/>
      <c r="V120" s="64"/>
      <c r="W120" s="87" t="s">
        <v>558</v>
      </c>
      <c r="X120" s="83"/>
      <c r="Y120" s="65"/>
      <c r="Z120" s="64"/>
      <c r="AA120" s="87" t="s">
        <v>558</v>
      </c>
      <c r="AB120" s="83"/>
      <c r="AC120" s="65"/>
      <c r="AD120" s="64"/>
      <c r="AE120" s="87" t="s">
        <v>558</v>
      </c>
      <c r="AF120" s="68"/>
      <c r="AG120" s="87"/>
    </row>
    <row r="121" spans="1:33" x14ac:dyDescent="0.3">
      <c r="A121" s="84">
        <v>112</v>
      </c>
      <c r="B121" s="76"/>
      <c r="C121" s="91"/>
      <c r="D121" s="106"/>
      <c r="E121" s="52"/>
      <c r="F121" s="114"/>
      <c r="G121" s="77"/>
      <c r="H121" s="52"/>
      <c r="I121" s="52"/>
      <c r="J121" s="52"/>
      <c r="K121" s="87" t="s">
        <v>558</v>
      </c>
      <c r="L121" s="52"/>
      <c r="M121" s="52"/>
      <c r="N121" s="52"/>
      <c r="O121" s="87" t="s">
        <v>558</v>
      </c>
      <c r="P121" s="78"/>
      <c r="Q121" s="52"/>
      <c r="R121" s="52"/>
      <c r="S121" s="87" t="s">
        <v>558</v>
      </c>
      <c r="T121" s="78"/>
      <c r="U121" s="52"/>
      <c r="V121" s="63"/>
      <c r="W121" s="87" t="s">
        <v>558</v>
      </c>
      <c r="X121" s="78"/>
      <c r="Y121" s="52"/>
      <c r="Z121" s="63"/>
      <c r="AA121" s="87" t="s">
        <v>558</v>
      </c>
      <c r="AB121" s="78"/>
      <c r="AC121" s="52"/>
      <c r="AD121" s="63"/>
      <c r="AE121" s="87" t="s">
        <v>558</v>
      </c>
      <c r="AF121" s="76"/>
      <c r="AG121" s="87"/>
    </row>
    <row r="122" spans="1:33" x14ac:dyDescent="0.3">
      <c r="A122" s="84">
        <v>113</v>
      </c>
      <c r="B122" s="68"/>
      <c r="C122" s="90"/>
      <c r="D122" s="105"/>
      <c r="E122" s="65"/>
      <c r="F122" s="113"/>
      <c r="G122" s="74"/>
      <c r="H122" s="65"/>
      <c r="I122" s="65"/>
      <c r="J122" s="65"/>
      <c r="K122" s="87" t="s">
        <v>558</v>
      </c>
      <c r="L122" s="65"/>
      <c r="M122" s="65"/>
      <c r="N122" s="65"/>
      <c r="O122" s="87" t="s">
        <v>558</v>
      </c>
      <c r="P122" s="83"/>
      <c r="Q122" s="65"/>
      <c r="R122" s="65"/>
      <c r="S122" s="87" t="s">
        <v>558</v>
      </c>
      <c r="T122" s="83"/>
      <c r="U122" s="65"/>
      <c r="V122" s="64"/>
      <c r="W122" s="87" t="s">
        <v>558</v>
      </c>
      <c r="X122" s="83"/>
      <c r="Y122" s="65"/>
      <c r="Z122" s="64"/>
      <c r="AA122" s="87" t="s">
        <v>558</v>
      </c>
      <c r="AB122" s="83"/>
      <c r="AC122" s="65"/>
      <c r="AD122" s="64"/>
      <c r="AE122" s="87" t="s">
        <v>558</v>
      </c>
      <c r="AF122" s="68"/>
      <c r="AG122" s="87"/>
    </row>
    <row r="123" spans="1:33" x14ac:dyDescent="0.3">
      <c r="A123" s="84">
        <v>114</v>
      </c>
      <c r="B123" s="76"/>
      <c r="C123" s="91"/>
      <c r="D123" s="106"/>
      <c r="E123" s="52"/>
      <c r="F123" s="114"/>
      <c r="G123" s="77"/>
      <c r="H123" s="52"/>
      <c r="I123" s="52"/>
      <c r="J123" s="52"/>
      <c r="K123" s="87" t="s">
        <v>558</v>
      </c>
      <c r="L123" s="52"/>
      <c r="M123" s="52"/>
      <c r="N123" s="52"/>
      <c r="O123" s="87" t="s">
        <v>558</v>
      </c>
      <c r="P123" s="78"/>
      <c r="Q123" s="52"/>
      <c r="R123" s="52"/>
      <c r="S123" s="87" t="s">
        <v>558</v>
      </c>
      <c r="T123" s="78"/>
      <c r="U123" s="52"/>
      <c r="V123" s="63"/>
      <c r="W123" s="87" t="s">
        <v>558</v>
      </c>
      <c r="X123" s="78"/>
      <c r="Y123" s="52"/>
      <c r="Z123" s="63"/>
      <c r="AA123" s="87" t="s">
        <v>558</v>
      </c>
      <c r="AB123" s="78"/>
      <c r="AC123" s="52"/>
      <c r="AD123" s="63"/>
      <c r="AE123" s="87" t="s">
        <v>558</v>
      </c>
      <c r="AF123" s="76"/>
      <c r="AG123" s="87"/>
    </row>
    <row r="124" spans="1:33" x14ac:dyDescent="0.3">
      <c r="A124" s="84">
        <v>115</v>
      </c>
      <c r="B124" s="68"/>
      <c r="C124" s="90"/>
      <c r="D124" s="105"/>
      <c r="E124" s="65"/>
      <c r="F124" s="113"/>
      <c r="G124" s="74"/>
      <c r="H124" s="65"/>
      <c r="I124" s="65"/>
      <c r="J124" s="65"/>
      <c r="K124" s="87" t="s">
        <v>558</v>
      </c>
      <c r="L124" s="65"/>
      <c r="M124" s="65"/>
      <c r="N124" s="65"/>
      <c r="O124" s="87" t="s">
        <v>558</v>
      </c>
      <c r="P124" s="83"/>
      <c r="Q124" s="65"/>
      <c r="R124" s="65"/>
      <c r="S124" s="87" t="s">
        <v>558</v>
      </c>
      <c r="T124" s="83"/>
      <c r="U124" s="65"/>
      <c r="V124" s="64"/>
      <c r="W124" s="87" t="s">
        <v>558</v>
      </c>
      <c r="X124" s="83"/>
      <c r="Y124" s="65"/>
      <c r="Z124" s="64"/>
      <c r="AA124" s="87" t="s">
        <v>558</v>
      </c>
      <c r="AB124" s="83"/>
      <c r="AC124" s="65"/>
      <c r="AD124" s="64"/>
      <c r="AE124" s="87" t="s">
        <v>558</v>
      </c>
      <c r="AF124" s="68"/>
      <c r="AG124" s="87"/>
    </row>
    <row r="125" spans="1:33" x14ac:dyDescent="0.3">
      <c r="A125" s="84">
        <v>116</v>
      </c>
      <c r="B125" s="76"/>
      <c r="C125" s="91"/>
      <c r="D125" s="106"/>
      <c r="E125" s="52"/>
      <c r="F125" s="114"/>
      <c r="G125" s="77"/>
      <c r="H125" s="52"/>
      <c r="I125" s="52"/>
      <c r="J125" s="52"/>
      <c r="K125" s="87" t="s">
        <v>558</v>
      </c>
      <c r="L125" s="52"/>
      <c r="M125" s="52"/>
      <c r="N125" s="52"/>
      <c r="O125" s="87" t="s">
        <v>558</v>
      </c>
      <c r="P125" s="78"/>
      <c r="Q125" s="52"/>
      <c r="R125" s="52"/>
      <c r="S125" s="87" t="s">
        <v>558</v>
      </c>
      <c r="T125" s="78"/>
      <c r="U125" s="52"/>
      <c r="V125" s="63"/>
      <c r="W125" s="87" t="s">
        <v>558</v>
      </c>
      <c r="X125" s="78"/>
      <c r="Y125" s="52"/>
      <c r="Z125" s="63"/>
      <c r="AA125" s="87" t="s">
        <v>558</v>
      </c>
      <c r="AB125" s="78"/>
      <c r="AC125" s="52"/>
      <c r="AD125" s="63"/>
      <c r="AE125" s="87" t="s">
        <v>558</v>
      </c>
      <c r="AF125" s="76"/>
      <c r="AG125" s="87"/>
    </row>
    <row r="126" spans="1:33" x14ac:dyDescent="0.3">
      <c r="A126" s="84">
        <v>117</v>
      </c>
      <c r="B126" s="68"/>
      <c r="C126" s="90"/>
      <c r="D126" s="105"/>
      <c r="E126" s="65"/>
      <c r="F126" s="113"/>
      <c r="G126" s="74"/>
      <c r="H126" s="65"/>
      <c r="I126" s="65"/>
      <c r="J126" s="65"/>
      <c r="K126" s="87" t="s">
        <v>558</v>
      </c>
      <c r="L126" s="65"/>
      <c r="M126" s="65"/>
      <c r="N126" s="65"/>
      <c r="O126" s="87" t="s">
        <v>558</v>
      </c>
      <c r="P126" s="83"/>
      <c r="Q126" s="65"/>
      <c r="R126" s="65"/>
      <c r="S126" s="87" t="s">
        <v>558</v>
      </c>
      <c r="T126" s="83"/>
      <c r="U126" s="65"/>
      <c r="V126" s="64"/>
      <c r="W126" s="87" t="s">
        <v>558</v>
      </c>
      <c r="X126" s="83"/>
      <c r="Y126" s="65"/>
      <c r="Z126" s="64"/>
      <c r="AA126" s="87" t="s">
        <v>558</v>
      </c>
      <c r="AB126" s="83"/>
      <c r="AC126" s="65"/>
      <c r="AD126" s="64"/>
      <c r="AE126" s="87" t="s">
        <v>558</v>
      </c>
      <c r="AF126" s="68"/>
      <c r="AG126" s="87"/>
    </row>
    <row r="127" spans="1:33" x14ac:dyDescent="0.3">
      <c r="A127" s="84">
        <v>118</v>
      </c>
      <c r="B127" s="76"/>
      <c r="C127" s="91"/>
      <c r="D127" s="106"/>
      <c r="E127" s="52"/>
      <c r="F127" s="114"/>
      <c r="G127" s="77"/>
      <c r="H127" s="52"/>
      <c r="I127" s="52"/>
      <c r="J127" s="52"/>
      <c r="K127" s="87" t="s">
        <v>558</v>
      </c>
      <c r="L127" s="52"/>
      <c r="M127" s="52"/>
      <c r="N127" s="52"/>
      <c r="O127" s="87" t="s">
        <v>558</v>
      </c>
      <c r="P127" s="78"/>
      <c r="Q127" s="52"/>
      <c r="R127" s="52"/>
      <c r="S127" s="87" t="s">
        <v>558</v>
      </c>
      <c r="T127" s="78"/>
      <c r="U127" s="52"/>
      <c r="V127" s="63"/>
      <c r="W127" s="87" t="s">
        <v>558</v>
      </c>
      <c r="X127" s="78"/>
      <c r="Y127" s="52"/>
      <c r="Z127" s="63"/>
      <c r="AA127" s="87" t="s">
        <v>558</v>
      </c>
      <c r="AB127" s="78"/>
      <c r="AC127" s="52"/>
      <c r="AD127" s="63"/>
      <c r="AE127" s="87" t="s">
        <v>558</v>
      </c>
      <c r="AF127" s="76"/>
      <c r="AG127" s="87"/>
    </row>
    <row r="128" spans="1:33" x14ac:dyDescent="0.3">
      <c r="A128" s="84">
        <v>119</v>
      </c>
      <c r="B128" s="68"/>
      <c r="C128" s="90"/>
      <c r="D128" s="105"/>
      <c r="E128" s="65"/>
      <c r="F128" s="113"/>
      <c r="G128" s="74"/>
      <c r="H128" s="65"/>
      <c r="I128" s="65"/>
      <c r="J128" s="65"/>
      <c r="K128" s="87" t="s">
        <v>558</v>
      </c>
      <c r="L128" s="65"/>
      <c r="M128" s="65"/>
      <c r="N128" s="65"/>
      <c r="O128" s="87" t="s">
        <v>558</v>
      </c>
      <c r="P128" s="83"/>
      <c r="Q128" s="65"/>
      <c r="R128" s="65"/>
      <c r="S128" s="87" t="s">
        <v>558</v>
      </c>
      <c r="T128" s="83"/>
      <c r="U128" s="65"/>
      <c r="V128" s="64"/>
      <c r="W128" s="87" t="s">
        <v>558</v>
      </c>
      <c r="X128" s="83"/>
      <c r="Y128" s="65"/>
      <c r="Z128" s="64"/>
      <c r="AA128" s="87" t="s">
        <v>558</v>
      </c>
      <c r="AB128" s="83"/>
      <c r="AC128" s="65"/>
      <c r="AD128" s="64"/>
      <c r="AE128" s="87" t="s">
        <v>558</v>
      </c>
      <c r="AF128" s="68"/>
      <c r="AG128" s="87"/>
    </row>
    <row r="129" spans="1:33" x14ac:dyDescent="0.3">
      <c r="A129" s="84">
        <v>120</v>
      </c>
      <c r="B129" s="76"/>
      <c r="C129" s="91"/>
      <c r="D129" s="106"/>
      <c r="E129" s="52"/>
      <c r="F129" s="114"/>
      <c r="G129" s="77"/>
      <c r="H129" s="52"/>
      <c r="I129" s="52"/>
      <c r="J129" s="52"/>
      <c r="K129" s="87" t="s">
        <v>558</v>
      </c>
      <c r="L129" s="52"/>
      <c r="M129" s="52"/>
      <c r="N129" s="52"/>
      <c r="O129" s="87" t="s">
        <v>558</v>
      </c>
      <c r="P129" s="78"/>
      <c r="Q129" s="52"/>
      <c r="R129" s="52"/>
      <c r="S129" s="87" t="s">
        <v>558</v>
      </c>
      <c r="T129" s="78"/>
      <c r="U129" s="52"/>
      <c r="V129" s="63"/>
      <c r="W129" s="87" t="s">
        <v>558</v>
      </c>
      <c r="X129" s="78"/>
      <c r="Y129" s="52"/>
      <c r="Z129" s="63"/>
      <c r="AA129" s="87" t="s">
        <v>558</v>
      </c>
      <c r="AB129" s="78"/>
      <c r="AC129" s="52"/>
      <c r="AD129" s="63"/>
      <c r="AE129" s="87" t="s">
        <v>558</v>
      </c>
      <c r="AF129" s="76"/>
      <c r="AG129" s="87"/>
    </row>
    <row r="130" spans="1:33" x14ac:dyDescent="0.3">
      <c r="A130" s="84">
        <v>121</v>
      </c>
      <c r="B130" s="68"/>
      <c r="C130" s="90"/>
      <c r="D130" s="105"/>
      <c r="E130" s="65"/>
      <c r="F130" s="113"/>
      <c r="G130" s="74"/>
      <c r="H130" s="65"/>
      <c r="I130" s="65"/>
      <c r="J130" s="65"/>
      <c r="K130" s="87" t="s">
        <v>558</v>
      </c>
      <c r="L130" s="65"/>
      <c r="M130" s="65"/>
      <c r="N130" s="65"/>
      <c r="O130" s="87" t="s">
        <v>558</v>
      </c>
      <c r="P130" s="83"/>
      <c r="Q130" s="65"/>
      <c r="R130" s="65"/>
      <c r="S130" s="87" t="s">
        <v>558</v>
      </c>
      <c r="T130" s="83"/>
      <c r="U130" s="65"/>
      <c r="V130" s="64"/>
      <c r="W130" s="87" t="s">
        <v>558</v>
      </c>
      <c r="X130" s="83"/>
      <c r="Y130" s="65"/>
      <c r="Z130" s="64"/>
      <c r="AA130" s="87" t="s">
        <v>558</v>
      </c>
      <c r="AB130" s="83"/>
      <c r="AC130" s="65"/>
      <c r="AD130" s="64"/>
      <c r="AE130" s="87" t="s">
        <v>558</v>
      </c>
      <c r="AF130" s="68"/>
      <c r="AG130" s="87"/>
    </row>
    <row r="131" spans="1:33" x14ac:dyDescent="0.3">
      <c r="A131" s="84">
        <v>122</v>
      </c>
      <c r="B131" s="76"/>
      <c r="C131" s="91"/>
      <c r="D131" s="106"/>
      <c r="E131" s="52"/>
      <c r="F131" s="114"/>
      <c r="G131" s="77"/>
      <c r="H131" s="52"/>
      <c r="I131" s="52"/>
      <c r="J131" s="52"/>
      <c r="K131" s="87" t="s">
        <v>558</v>
      </c>
      <c r="L131" s="52"/>
      <c r="M131" s="52"/>
      <c r="N131" s="52"/>
      <c r="O131" s="87" t="s">
        <v>558</v>
      </c>
      <c r="P131" s="78"/>
      <c r="Q131" s="52"/>
      <c r="R131" s="52"/>
      <c r="S131" s="87" t="s">
        <v>558</v>
      </c>
      <c r="T131" s="78"/>
      <c r="U131" s="52"/>
      <c r="V131" s="63"/>
      <c r="W131" s="87" t="s">
        <v>558</v>
      </c>
      <c r="X131" s="78"/>
      <c r="Y131" s="52"/>
      <c r="Z131" s="63"/>
      <c r="AA131" s="87" t="s">
        <v>558</v>
      </c>
      <c r="AB131" s="78"/>
      <c r="AC131" s="52"/>
      <c r="AD131" s="63"/>
      <c r="AE131" s="87" t="s">
        <v>558</v>
      </c>
      <c r="AF131" s="76"/>
      <c r="AG131" s="87"/>
    </row>
    <row r="132" spans="1:33" x14ac:dyDescent="0.3">
      <c r="A132" s="84">
        <v>123</v>
      </c>
      <c r="B132" s="68"/>
      <c r="C132" s="90"/>
      <c r="D132" s="105"/>
      <c r="E132" s="65"/>
      <c r="F132" s="113"/>
      <c r="G132" s="74"/>
      <c r="H132" s="65"/>
      <c r="I132" s="65"/>
      <c r="J132" s="65"/>
      <c r="K132" s="87" t="s">
        <v>558</v>
      </c>
      <c r="L132" s="65"/>
      <c r="M132" s="65"/>
      <c r="N132" s="65"/>
      <c r="O132" s="87" t="s">
        <v>558</v>
      </c>
      <c r="P132" s="83"/>
      <c r="Q132" s="65"/>
      <c r="R132" s="65"/>
      <c r="S132" s="87" t="s">
        <v>558</v>
      </c>
      <c r="T132" s="83"/>
      <c r="U132" s="65"/>
      <c r="V132" s="64"/>
      <c r="W132" s="87" t="s">
        <v>558</v>
      </c>
      <c r="X132" s="83"/>
      <c r="Y132" s="65"/>
      <c r="Z132" s="64"/>
      <c r="AA132" s="87" t="s">
        <v>558</v>
      </c>
      <c r="AB132" s="83"/>
      <c r="AC132" s="65"/>
      <c r="AD132" s="64"/>
      <c r="AE132" s="87" t="s">
        <v>558</v>
      </c>
      <c r="AF132" s="68"/>
      <c r="AG132" s="87"/>
    </row>
    <row r="133" spans="1:33" x14ac:dyDescent="0.3">
      <c r="A133" s="84">
        <v>124</v>
      </c>
      <c r="B133" s="76"/>
      <c r="C133" s="91"/>
      <c r="D133" s="106"/>
      <c r="E133" s="52"/>
      <c r="F133" s="114"/>
      <c r="G133" s="77"/>
      <c r="H133" s="52"/>
      <c r="I133" s="52"/>
      <c r="J133" s="52"/>
      <c r="K133" s="87" t="s">
        <v>558</v>
      </c>
      <c r="L133" s="52"/>
      <c r="M133" s="52"/>
      <c r="N133" s="52"/>
      <c r="O133" s="87" t="s">
        <v>558</v>
      </c>
      <c r="P133" s="78"/>
      <c r="Q133" s="52"/>
      <c r="R133" s="52"/>
      <c r="S133" s="87" t="s">
        <v>558</v>
      </c>
      <c r="T133" s="78"/>
      <c r="U133" s="52"/>
      <c r="V133" s="63"/>
      <c r="W133" s="87" t="s">
        <v>558</v>
      </c>
      <c r="X133" s="78"/>
      <c r="Y133" s="52"/>
      <c r="Z133" s="63"/>
      <c r="AA133" s="87" t="s">
        <v>558</v>
      </c>
      <c r="AB133" s="78"/>
      <c r="AC133" s="52"/>
      <c r="AD133" s="63"/>
      <c r="AE133" s="87" t="s">
        <v>558</v>
      </c>
      <c r="AF133" s="76"/>
      <c r="AG133" s="87"/>
    </row>
    <row r="134" spans="1:33" x14ac:dyDescent="0.3">
      <c r="A134" s="84">
        <v>125</v>
      </c>
      <c r="B134" s="68"/>
      <c r="C134" s="90"/>
      <c r="D134" s="105"/>
      <c r="E134" s="65"/>
      <c r="F134" s="113"/>
      <c r="G134" s="74"/>
      <c r="H134" s="65"/>
      <c r="I134" s="65"/>
      <c r="J134" s="65"/>
      <c r="K134" s="87" t="s">
        <v>558</v>
      </c>
      <c r="L134" s="65"/>
      <c r="M134" s="65"/>
      <c r="N134" s="65"/>
      <c r="O134" s="87" t="s">
        <v>558</v>
      </c>
      <c r="P134" s="83"/>
      <c r="Q134" s="65"/>
      <c r="R134" s="65"/>
      <c r="S134" s="87" t="s">
        <v>558</v>
      </c>
      <c r="T134" s="83"/>
      <c r="U134" s="65"/>
      <c r="V134" s="64"/>
      <c r="W134" s="87" t="s">
        <v>558</v>
      </c>
      <c r="X134" s="83"/>
      <c r="Y134" s="65"/>
      <c r="Z134" s="64"/>
      <c r="AA134" s="87" t="s">
        <v>558</v>
      </c>
      <c r="AB134" s="83"/>
      <c r="AC134" s="65"/>
      <c r="AD134" s="64"/>
      <c r="AE134" s="87" t="s">
        <v>558</v>
      </c>
      <c r="AF134" s="68"/>
      <c r="AG134" s="87"/>
    </row>
    <row r="135" spans="1:33" x14ac:dyDescent="0.3">
      <c r="A135" s="84">
        <v>126</v>
      </c>
      <c r="B135" s="76"/>
      <c r="C135" s="91"/>
      <c r="D135" s="106"/>
      <c r="E135" s="52"/>
      <c r="F135" s="114"/>
      <c r="G135" s="77"/>
      <c r="H135" s="52"/>
      <c r="I135" s="52"/>
      <c r="J135" s="52"/>
      <c r="K135" s="87" t="s">
        <v>558</v>
      </c>
      <c r="L135" s="52"/>
      <c r="M135" s="52"/>
      <c r="N135" s="52"/>
      <c r="O135" s="87" t="s">
        <v>558</v>
      </c>
      <c r="P135" s="78"/>
      <c r="Q135" s="52"/>
      <c r="R135" s="52"/>
      <c r="S135" s="87" t="s">
        <v>558</v>
      </c>
      <c r="T135" s="78"/>
      <c r="U135" s="52"/>
      <c r="V135" s="63"/>
      <c r="W135" s="87" t="s">
        <v>558</v>
      </c>
      <c r="X135" s="78"/>
      <c r="Y135" s="52"/>
      <c r="Z135" s="63"/>
      <c r="AA135" s="87" t="s">
        <v>558</v>
      </c>
      <c r="AB135" s="78"/>
      <c r="AC135" s="52"/>
      <c r="AD135" s="63"/>
      <c r="AE135" s="87" t="s">
        <v>558</v>
      </c>
      <c r="AF135" s="76"/>
      <c r="AG135" s="87"/>
    </row>
    <row r="136" spans="1:33" x14ac:dyDescent="0.3">
      <c r="A136" s="84">
        <v>127</v>
      </c>
      <c r="B136" s="68"/>
      <c r="C136" s="90"/>
      <c r="D136" s="105"/>
      <c r="E136" s="65"/>
      <c r="F136" s="113"/>
      <c r="G136" s="74"/>
      <c r="H136" s="65"/>
      <c r="I136" s="65"/>
      <c r="J136" s="65"/>
      <c r="K136" s="87" t="s">
        <v>558</v>
      </c>
      <c r="L136" s="65"/>
      <c r="M136" s="65"/>
      <c r="N136" s="65"/>
      <c r="O136" s="87" t="s">
        <v>558</v>
      </c>
      <c r="P136" s="83"/>
      <c r="Q136" s="65"/>
      <c r="R136" s="65"/>
      <c r="S136" s="87" t="s">
        <v>558</v>
      </c>
      <c r="T136" s="83"/>
      <c r="U136" s="65"/>
      <c r="V136" s="64"/>
      <c r="W136" s="87" t="s">
        <v>558</v>
      </c>
      <c r="X136" s="83"/>
      <c r="Y136" s="65"/>
      <c r="Z136" s="64"/>
      <c r="AA136" s="87" t="s">
        <v>558</v>
      </c>
      <c r="AB136" s="83"/>
      <c r="AC136" s="65"/>
      <c r="AD136" s="64"/>
      <c r="AE136" s="87" t="s">
        <v>558</v>
      </c>
      <c r="AF136" s="68"/>
      <c r="AG136" s="87"/>
    </row>
    <row r="137" spans="1:33" x14ac:dyDescent="0.3">
      <c r="A137" s="84">
        <v>128</v>
      </c>
      <c r="B137" s="76"/>
      <c r="C137" s="91"/>
      <c r="D137" s="106"/>
      <c r="E137" s="52"/>
      <c r="F137" s="114"/>
      <c r="G137" s="77"/>
      <c r="H137" s="52"/>
      <c r="I137" s="52"/>
      <c r="J137" s="52"/>
      <c r="K137" s="87" t="s">
        <v>558</v>
      </c>
      <c r="L137" s="52"/>
      <c r="M137" s="52"/>
      <c r="N137" s="52"/>
      <c r="O137" s="87" t="s">
        <v>558</v>
      </c>
      <c r="P137" s="78"/>
      <c r="Q137" s="52"/>
      <c r="R137" s="52"/>
      <c r="S137" s="87" t="s">
        <v>558</v>
      </c>
      <c r="T137" s="78"/>
      <c r="U137" s="52"/>
      <c r="V137" s="63"/>
      <c r="W137" s="87" t="s">
        <v>558</v>
      </c>
      <c r="X137" s="78"/>
      <c r="Y137" s="52"/>
      <c r="Z137" s="63"/>
      <c r="AA137" s="87" t="s">
        <v>558</v>
      </c>
      <c r="AB137" s="78"/>
      <c r="AC137" s="52"/>
      <c r="AD137" s="63"/>
      <c r="AE137" s="87" t="s">
        <v>558</v>
      </c>
      <c r="AF137" s="76"/>
      <c r="AG137" s="87"/>
    </row>
    <row r="138" spans="1:33" x14ac:dyDescent="0.3">
      <c r="A138" s="84">
        <v>129</v>
      </c>
      <c r="B138" s="68"/>
      <c r="C138" s="90"/>
      <c r="D138" s="105"/>
      <c r="E138" s="65"/>
      <c r="F138" s="113"/>
      <c r="G138" s="74"/>
      <c r="H138" s="65"/>
      <c r="I138" s="65"/>
      <c r="J138" s="65"/>
      <c r="K138" s="87" t="s">
        <v>558</v>
      </c>
      <c r="L138" s="65"/>
      <c r="M138" s="65"/>
      <c r="N138" s="65"/>
      <c r="O138" s="87" t="s">
        <v>558</v>
      </c>
      <c r="P138" s="83"/>
      <c r="Q138" s="65"/>
      <c r="R138" s="65"/>
      <c r="S138" s="87" t="s">
        <v>558</v>
      </c>
      <c r="T138" s="83"/>
      <c r="U138" s="65"/>
      <c r="V138" s="64"/>
      <c r="W138" s="87" t="s">
        <v>558</v>
      </c>
      <c r="X138" s="83"/>
      <c r="Y138" s="65"/>
      <c r="Z138" s="64"/>
      <c r="AA138" s="87" t="s">
        <v>558</v>
      </c>
      <c r="AB138" s="83"/>
      <c r="AC138" s="65"/>
      <c r="AD138" s="64"/>
      <c r="AE138" s="87" t="s">
        <v>558</v>
      </c>
      <c r="AF138" s="68"/>
      <c r="AG138" s="87"/>
    </row>
    <row r="139" spans="1:33" x14ac:dyDescent="0.3">
      <c r="A139" s="84">
        <v>130</v>
      </c>
      <c r="B139" s="76"/>
      <c r="C139" s="91"/>
      <c r="D139" s="106"/>
      <c r="E139" s="52"/>
      <c r="F139" s="114"/>
      <c r="G139" s="77"/>
      <c r="H139" s="52"/>
      <c r="I139" s="52"/>
      <c r="J139" s="52"/>
      <c r="K139" s="87" t="s">
        <v>558</v>
      </c>
      <c r="L139" s="52"/>
      <c r="M139" s="52"/>
      <c r="N139" s="52"/>
      <c r="O139" s="87" t="s">
        <v>558</v>
      </c>
      <c r="P139" s="78"/>
      <c r="Q139" s="52"/>
      <c r="R139" s="52"/>
      <c r="S139" s="87" t="s">
        <v>558</v>
      </c>
      <c r="T139" s="78"/>
      <c r="U139" s="52"/>
      <c r="V139" s="63"/>
      <c r="W139" s="87" t="s">
        <v>558</v>
      </c>
      <c r="X139" s="78"/>
      <c r="Y139" s="52"/>
      <c r="Z139" s="63"/>
      <c r="AA139" s="87" t="s">
        <v>558</v>
      </c>
      <c r="AB139" s="78"/>
      <c r="AC139" s="52"/>
      <c r="AD139" s="63"/>
      <c r="AE139" s="87" t="s">
        <v>558</v>
      </c>
      <c r="AF139" s="76"/>
      <c r="AG139" s="87"/>
    </row>
    <row r="140" spans="1:33" x14ac:dyDescent="0.3">
      <c r="A140" s="84">
        <v>131</v>
      </c>
      <c r="B140" s="68"/>
      <c r="C140" s="90"/>
      <c r="D140" s="105"/>
      <c r="E140" s="65"/>
      <c r="F140" s="113"/>
      <c r="G140" s="74"/>
      <c r="H140" s="65"/>
      <c r="I140" s="65"/>
      <c r="J140" s="65"/>
      <c r="K140" s="87" t="s">
        <v>558</v>
      </c>
      <c r="L140" s="65"/>
      <c r="M140" s="65"/>
      <c r="N140" s="65"/>
      <c r="O140" s="87" t="s">
        <v>558</v>
      </c>
      <c r="P140" s="83"/>
      <c r="Q140" s="65"/>
      <c r="R140" s="65"/>
      <c r="S140" s="87" t="s">
        <v>558</v>
      </c>
      <c r="T140" s="83"/>
      <c r="U140" s="65"/>
      <c r="V140" s="64"/>
      <c r="W140" s="87" t="s">
        <v>558</v>
      </c>
      <c r="X140" s="83"/>
      <c r="Y140" s="65"/>
      <c r="Z140" s="64"/>
      <c r="AA140" s="87" t="s">
        <v>558</v>
      </c>
      <c r="AB140" s="83"/>
      <c r="AC140" s="65"/>
      <c r="AD140" s="64"/>
      <c r="AE140" s="87" t="s">
        <v>558</v>
      </c>
      <c r="AF140" s="68"/>
      <c r="AG140" s="87" t="s">
        <v>558</v>
      </c>
    </row>
    <row r="141" spans="1:33" x14ac:dyDescent="0.3">
      <c r="A141" s="84">
        <v>132</v>
      </c>
      <c r="B141" s="76"/>
      <c r="C141" s="91"/>
      <c r="D141" s="106"/>
      <c r="E141" s="52"/>
      <c r="F141" s="114"/>
      <c r="G141" s="77"/>
      <c r="H141" s="52"/>
      <c r="I141" s="52"/>
      <c r="J141" s="52"/>
      <c r="K141" s="87" t="s">
        <v>558</v>
      </c>
      <c r="L141" s="52"/>
      <c r="M141" s="52"/>
      <c r="N141" s="52"/>
      <c r="O141" s="87" t="s">
        <v>558</v>
      </c>
      <c r="P141" s="78"/>
      <c r="Q141" s="52"/>
      <c r="R141" s="52"/>
      <c r="S141" s="87" t="s">
        <v>558</v>
      </c>
      <c r="T141" s="78"/>
      <c r="U141" s="52"/>
      <c r="V141" s="63"/>
      <c r="W141" s="87" t="s">
        <v>558</v>
      </c>
      <c r="X141" s="78"/>
      <c r="Y141" s="52"/>
      <c r="Z141" s="63"/>
      <c r="AA141" s="87" t="s">
        <v>558</v>
      </c>
      <c r="AB141" s="78"/>
      <c r="AC141" s="52"/>
      <c r="AD141" s="63"/>
      <c r="AE141" s="87" t="s">
        <v>558</v>
      </c>
      <c r="AF141" s="76"/>
      <c r="AG141" s="87"/>
    </row>
    <row r="142" spans="1:33" x14ac:dyDescent="0.3">
      <c r="A142" s="84">
        <v>133</v>
      </c>
      <c r="B142" s="68"/>
      <c r="C142" s="90"/>
      <c r="D142" s="105"/>
      <c r="E142" s="65"/>
      <c r="F142" s="113"/>
      <c r="G142" s="74"/>
      <c r="H142" s="65"/>
      <c r="I142" s="65"/>
      <c r="J142" s="65"/>
      <c r="K142" s="87" t="s">
        <v>558</v>
      </c>
      <c r="L142" s="65"/>
      <c r="M142" s="65"/>
      <c r="N142" s="65"/>
      <c r="O142" s="87" t="s">
        <v>558</v>
      </c>
      <c r="P142" s="83"/>
      <c r="Q142" s="65"/>
      <c r="R142" s="65"/>
      <c r="S142" s="87" t="s">
        <v>558</v>
      </c>
      <c r="T142" s="83"/>
      <c r="U142" s="65"/>
      <c r="V142" s="64"/>
      <c r="W142" s="87" t="s">
        <v>558</v>
      </c>
      <c r="X142" s="83"/>
      <c r="Y142" s="65"/>
      <c r="Z142" s="64"/>
      <c r="AA142" s="87" t="s">
        <v>558</v>
      </c>
      <c r="AB142" s="83"/>
      <c r="AC142" s="65"/>
      <c r="AD142" s="64"/>
      <c r="AE142" s="87" t="s">
        <v>558</v>
      </c>
      <c r="AF142" s="68"/>
      <c r="AG142" s="87"/>
    </row>
    <row r="143" spans="1:33" x14ac:dyDescent="0.3">
      <c r="A143" s="84">
        <v>134</v>
      </c>
      <c r="B143" s="76"/>
      <c r="C143" s="91"/>
      <c r="D143" s="106"/>
      <c r="E143" s="52"/>
      <c r="F143" s="114"/>
      <c r="G143" s="77"/>
      <c r="H143" s="52"/>
      <c r="I143" s="52"/>
      <c r="J143" s="52"/>
      <c r="K143" s="87" t="s">
        <v>558</v>
      </c>
      <c r="L143" s="52"/>
      <c r="M143" s="52"/>
      <c r="N143" s="52"/>
      <c r="O143" s="87" t="s">
        <v>558</v>
      </c>
      <c r="P143" s="78"/>
      <c r="Q143" s="52"/>
      <c r="R143" s="52"/>
      <c r="S143" s="87" t="s">
        <v>558</v>
      </c>
      <c r="T143" s="78"/>
      <c r="U143" s="52"/>
      <c r="V143" s="63"/>
      <c r="W143" s="87" t="s">
        <v>558</v>
      </c>
      <c r="X143" s="78"/>
      <c r="Y143" s="52"/>
      <c r="Z143" s="63"/>
      <c r="AA143" s="87" t="s">
        <v>558</v>
      </c>
      <c r="AB143" s="78"/>
      <c r="AC143" s="52"/>
      <c r="AD143" s="63"/>
      <c r="AE143" s="87" t="s">
        <v>558</v>
      </c>
      <c r="AF143" s="76"/>
      <c r="AG143" s="87"/>
    </row>
    <row r="144" spans="1:33" x14ac:dyDescent="0.3">
      <c r="A144" s="84">
        <v>135</v>
      </c>
      <c r="B144" s="68"/>
      <c r="C144" s="90"/>
      <c r="D144" s="105"/>
      <c r="E144" s="65"/>
      <c r="F144" s="113"/>
      <c r="G144" s="74"/>
      <c r="H144" s="65"/>
      <c r="I144" s="65"/>
      <c r="J144" s="65"/>
      <c r="K144" s="87" t="s">
        <v>558</v>
      </c>
      <c r="L144" s="65"/>
      <c r="M144" s="65"/>
      <c r="N144" s="65"/>
      <c r="O144" s="87" t="s">
        <v>558</v>
      </c>
      <c r="P144" s="83"/>
      <c r="Q144" s="65"/>
      <c r="R144" s="65"/>
      <c r="S144" s="87" t="s">
        <v>558</v>
      </c>
      <c r="T144" s="83"/>
      <c r="U144" s="65"/>
      <c r="V144" s="64"/>
      <c r="W144" s="87" t="s">
        <v>558</v>
      </c>
      <c r="X144" s="83"/>
      <c r="Y144" s="65"/>
      <c r="Z144" s="64"/>
      <c r="AA144" s="87" t="s">
        <v>558</v>
      </c>
      <c r="AB144" s="83"/>
      <c r="AC144" s="65"/>
      <c r="AD144" s="64"/>
      <c r="AE144" s="87" t="s">
        <v>558</v>
      </c>
      <c r="AF144" s="68"/>
      <c r="AG144" s="87"/>
    </row>
    <row r="145" spans="1:33" x14ac:dyDescent="0.3">
      <c r="A145" s="84">
        <v>136</v>
      </c>
      <c r="B145" s="76"/>
      <c r="C145" s="91"/>
      <c r="D145" s="106"/>
      <c r="E145" s="52"/>
      <c r="F145" s="114"/>
      <c r="G145" s="77"/>
      <c r="H145" s="52"/>
      <c r="I145" s="52"/>
      <c r="J145" s="52"/>
      <c r="K145" s="87" t="s">
        <v>558</v>
      </c>
      <c r="L145" s="52"/>
      <c r="M145" s="52"/>
      <c r="N145" s="52"/>
      <c r="O145" s="87" t="s">
        <v>558</v>
      </c>
      <c r="P145" s="78"/>
      <c r="Q145" s="52"/>
      <c r="R145" s="52"/>
      <c r="S145" s="87" t="s">
        <v>558</v>
      </c>
      <c r="T145" s="78"/>
      <c r="U145" s="52"/>
      <c r="V145" s="63"/>
      <c r="W145" s="87" t="s">
        <v>558</v>
      </c>
      <c r="X145" s="78"/>
      <c r="Y145" s="52"/>
      <c r="Z145" s="63"/>
      <c r="AA145" s="87" t="s">
        <v>558</v>
      </c>
      <c r="AB145" s="78"/>
      <c r="AC145" s="52"/>
      <c r="AD145" s="63"/>
      <c r="AE145" s="87" t="s">
        <v>558</v>
      </c>
      <c r="AF145" s="76"/>
      <c r="AG145" s="87"/>
    </row>
    <row r="146" spans="1:33" x14ac:dyDescent="0.3">
      <c r="A146" s="84">
        <v>137</v>
      </c>
      <c r="B146" s="68"/>
      <c r="C146" s="90"/>
      <c r="D146" s="105"/>
      <c r="E146" s="65"/>
      <c r="F146" s="113"/>
      <c r="G146" s="74"/>
      <c r="H146" s="65"/>
      <c r="I146" s="65"/>
      <c r="J146" s="65"/>
      <c r="K146" s="87" t="s">
        <v>558</v>
      </c>
      <c r="L146" s="65"/>
      <c r="M146" s="65"/>
      <c r="N146" s="65"/>
      <c r="O146" s="87" t="s">
        <v>558</v>
      </c>
      <c r="P146" s="83"/>
      <c r="Q146" s="65"/>
      <c r="R146" s="65"/>
      <c r="S146" s="87" t="s">
        <v>558</v>
      </c>
      <c r="T146" s="83"/>
      <c r="U146" s="65"/>
      <c r="V146" s="64"/>
      <c r="W146" s="87" t="s">
        <v>558</v>
      </c>
      <c r="X146" s="83"/>
      <c r="Y146" s="65"/>
      <c r="Z146" s="64"/>
      <c r="AA146" s="87" t="s">
        <v>558</v>
      </c>
      <c r="AB146" s="83"/>
      <c r="AC146" s="65"/>
      <c r="AD146" s="64"/>
      <c r="AE146" s="87" t="s">
        <v>558</v>
      </c>
      <c r="AF146" s="68"/>
      <c r="AG146" s="87"/>
    </row>
    <row r="147" spans="1:33" x14ac:dyDescent="0.3">
      <c r="A147" s="84">
        <v>138</v>
      </c>
      <c r="B147" s="76"/>
      <c r="C147" s="91"/>
      <c r="D147" s="106"/>
      <c r="E147" s="52"/>
      <c r="F147" s="114"/>
      <c r="G147" s="77"/>
      <c r="H147" s="52"/>
      <c r="I147" s="52"/>
      <c r="J147" s="52"/>
      <c r="K147" s="87" t="s">
        <v>558</v>
      </c>
      <c r="L147" s="52"/>
      <c r="M147" s="52"/>
      <c r="N147" s="52"/>
      <c r="O147" s="87" t="s">
        <v>558</v>
      </c>
      <c r="P147" s="78"/>
      <c r="Q147" s="52"/>
      <c r="R147" s="52"/>
      <c r="S147" s="87" t="s">
        <v>558</v>
      </c>
      <c r="T147" s="78"/>
      <c r="U147" s="52"/>
      <c r="V147" s="63"/>
      <c r="W147" s="87" t="s">
        <v>558</v>
      </c>
      <c r="X147" s="78"/>
      <c r="Y147" s="52"/>
      <c r="Z147" s="63"/>
      <c r="AA147" s="87" t="s">
        <v>558</v>
      </c>
      <c r="AB147" s="78"/>
      <c r="AC147" s="52"/>
      <c r="AD147" s="63"/>
      <c r="AE147" s="87" t="s">
        <v>558</v>
      </c>
      <c r="AF147" s="76"/>
      <c r="AG147" s="87"/>
    </row>
    <row r="148" spans="1:33" x14ac:dyDescent="0.3">
      <c r="A148" s="84">
        <v>139</v>
      </c>
      <c r="B148" s="68"/>
      <c r="C148" s="90"/>
      <c r="D148" s="105"/>
      <c r="E148" s="65"/>
      <c r="F148" s="113"/>
      <c r="G148" s="74"/>
      <c r="H148" s="65"/>
      <c r="I148" s="65"/>
      <c r="J148" s="65"/>
      <c r="K148" s="87" t="s">
        <v>558</v>
      </c>
      <c r="L148" s="65"/>
      <c r="M148" s="65"/>
      <c r="N148" s="65"/>
      <c r="O148" s="87" t="s">
        <v>558</v>
      </c>
      <c r="P148" s="83"/>
      <c r="Q148" s="65"/>
      <c r="R148" s="65"/>
      <c r="S148" s="87" t="s">
        <v>558</v>
      </c>
      <c r="T148" s="83"/>
      <c r="U148" s="65"/>
      <c r="V148" s="64"/>
      <c r="W148" s="87" t="s">
        <v>558</v>
      </c>
      <c r="X148" s="83"/>
      <c r="Y148" s="65"/>
      <c r="Z148" s="64"/>
      <c r="AA148" s="87" t="s">
        <v>558</v>
      </c>
      <c r="AB148" s="83"/>
      <c r="AC148" s="65"/>
      <c r="AD148" s="64"/>
      <c r="AE148" s="87" t="s">
        <v>558</v>
      </c>
      <c r="AF148" s="68"/>
      <c r="AG148" s="87"/>
    </row>
    <row r="149" spans="1:33" x14ac:dyDescent="0.3">
      <c r="A149" s="84">
        <v>140</v>
      </c>
      <c r="B149" s="76"/>
      <c r="C149" s="91"/>
      <c r="D149" s="106"/>
      <c r="E149" s="52"/>
      <c r="F149" s="114"/>
      <c r="G149" s="77"/>
      <c r="H149" s="52"/>
      <c r="I149" s="52"/>
      <c r="J149" s="52"/>
      <c r="K149" s="87" t="s">
        <v>558</v>
      </c>
      <c r="L149" s="52"/>
      <c r="M149" s="52"/>
      <c r="N149" s="52"/>
      <c r="O149" s="87" t="s">
        <v>558</v>
      </c>
      <c r="P149" s="78"/>
      <c r="Q149" s="52"/>
      <c r="R149" s="52"/>
      <c r="S149" s="87" t="s">
        <v>558</v>
      </c>
      <c r="T149" s="78"/>
      <c r="U149" s="52"/>
      <c r="V149" s="63"/>
      <c r="W149" s="87" t="s">
        <v>558</v>
      </c>
      <c r="X149" s="78"/>
      <c r="Y149" s="52"/>
      <c r="Z149" s="63"/>
      <c r="AA149" s="87" t="s">
        <v>558</v>
      </c>
      <c r="AB149" s="78"/>
      <c r="AC149" s="52"/>
      <c r="AD149" s="63"/>
      <c r="AE149" s="87" t="s">
        <v>558</v>
      </c>
      <c r="AF149" s="76"/>
      <c r="AG149" s="87"/>
    </row>
    <row r="150" spans="1:33" x14ac:dyDescent="0.3">
      <c r="A150" s="84">
        <v>141</v>
      </c>
      <c r="B150" s="68"/>
      <c r="C150" s="90"/>
      <c r="D150" s="105"/>
      <c r="E150" s="65"/>
      <c r="F150" s="113"/>
      <c r="G150" s="74"/>
      <c r="H150" s="65"/>
      <c r="I150" s="65"/>
      <c r="J150" s="65"/>
      <c r="K150" s="87" t="s">
        <v>558</v>
      </c>
      <c r="L150" s="65"/>
      <c r="M150" s="65"/>
      <c r="N150" s="65"/>
      <c r="O150" s="87" t="s">
        <v>558</v>
      </c>
      <c r="P150" s="83"/>
      <c r="Q150" s="65"/>
      <c r="R150" s="65"/>
      <c r="S150" s="87" t="s">
        <v>558</v>
      </c>
      <c r="T150" s="83"/>
      <c r="U150" s="65"/>
      <c r="V150" s="64"/>
      <c r="W150" s="87" t="s">
        <v>558</v>
      </c>
      <c r="X150" s="83"/>
      <c r="Y150" s="65"/>
      <c r="Z150" s="64"/>
      <c r="AA150" s="87" t="s">
        <v>558</v>
      </c>
      <c r="AB150" s="83"/>
      <c r="AC150" s="65"/>
      <c r="AD150" s="64"/>
      <c r="AE150" s="87" t="s">
        <v>558</v>
      </c>
      <c r="AF150" s="68"/>
      <c r="AG150" s="87"/>
    </row>
    <row r="151" spans="1:33" x14ac:dyDescent="0.3">
      <c r="A151" s="84">
        <v>142</v>
      </c>
      <c r="B151" s="76"/>
      <c r="C151" s="91"/>
      <c r="D151" s="106"/>
      <c r="E151" s="52"/>
      <c r="F151" s="114"/>
      <c r="G151" s="77"/>
      <c r="H151" s="52"/>
      <c r="I151" s="52"/>
      <c r="J151" s="52"/>
      <c r="K151" s="87" t="s">
        <v>558</v>
      </c>
      <c r="L151" s="52"/>
      <c r="M151" s="52"/>
      <c r="N151" s="52"/>
      <c r="O151" s="87" t="s">
        <v>558</v>
      </c>
      <c r="P151" s="78"/>
      <c r="Q151" s="52"/>
      <c r="R151" s="52"/>
      <c r="S151" s="87" t="s">
        <v>558</v>
      </c>
      <c r="T151" s="78"/>
      <c r="U151" s="52"/>
      <c r="V151" s="63"/>
      <c r="W151" s="87" t="s">
        <v>558</v>
      </c>
      <c r="X151" s="78"/>
      <c r="Y151" s="52"/>
      <c r="Z151" s="63"/>
      <c r="AA151" s="87" t="s">
        <v>558</v>
      </c>
      <c r="AB151" s="78"/>
      <c r="AC151" s="52"/>
      <c r="AD151" s="63"/>
      <c r="AE151" s="87" t="s">
        <v>558</v>
      </c>
      <c r="AF151" s="76"/>
      <c r="AG151" s="87"/>
    </row>
    <row r="152" spans="1:33" x14ac:dyDescent="0.3">
      <c r="A152" s="84">
        <v>143</v>
      </c>
      <c r="B152" s="68"/>
      <c r="C152" s="90"/>
      <c r="D152" s="105"/>
      <c r="E152" s="65"/>
      <c r="F152" s="113"/>
      <c r="G152" s="74"/>
      <c r="H152" s="65"/>
      <c r="I152" s="65"/>
      <c r="J152" s="65"/>
      <c r="K152" s="87" t="s">
        <v>558</v>
      </c>
      <c r="L152" s="65"/>
      <c r="M152" s="65"/>
      <c r="N152" s="65"/>
      <c r="O152" s="87" t="s">
        <v>558</v>
      </c>
      <c r="P152" s="83"/>
      <c r="Q152" s="65"/>
      <c r="R152" s="65"/>
      <c r="S152" s="87" t="s">
        <v>558</v>
      </c>
      <c r="T152" s="83"/>
      <c r="U152" s="65"/>
      <c r="V152" s="64"/>
      <c r="W152" s="87" t="s">
        <v>558</v>
      </c>
      <c r="X152" s="83"/>
      <c r="Y152" s="65"/>
      <c r="Z152" s="64"/>
      <c r="AA152" s="87" t="s">
        <v>558</v>
      </c>
      <c r="AB152" s="83"/>
      <c r="AC152" s="65"/>
      <c r="AD152" s="64"/>
      <c r="AE152" s="87" t="s">
        <v>558</v>
      </c>
      <c r="AF152" s="68"/>
      <c r="AG152" s="87"/>
    </row>
    <row r="153" spans="1:33" x14ac:dyDescent="0.3">
      <c r="A153" s="84">
        <v>144</v>
      </c>
      <c r="B153" s="76"/>
      <c r="C153" s="91"/>
      <c r="D153" s="106"/>
      <c r="E153" s="52"/>
      <c r="F153" s="114"/>
      <c r="G153" s="77"/>
      <c r="H153" s="52"/>
      <c r="I153" s="52"/>
      <c r="J153" s="52"/>
      <c r="K153" s="87" t="s">
        <v>558</v>
      </c>
      <c r="L153" s="52"/>
      <c r="M153" s="52"/>
      <c r="N153" s="52"/>
      <c r="O153" s="87" t="s">
        <v>558</v>
      </c>
      <c r="P153" s="78"/>
      <c r="Q153" s="52"/>
      <c r="R153" s="52"/>
      <c r="S153" s="87" t="s">
        <v>558</v>
      </c>
      <c r="T153" s="78"/>
      <c r="U153" s="52"/>
      <c r="V153" s="63"/>
      <c r="W153" s="87" t="s">
        <v>558</v>
      </c>
      <c r="X153" s="78"/>
      <c r="Y153" s="52"/>
      <c r="Z153" s="63"/>
      <c r="AA153" s="87" t="s">
        <v>558</v>
      </c>
      <c r="AB153" s="78"/>
      <c r="AC153" s="52"/>
      <c r="AD153" s="63"/>
      <c r="AE153" s="87" t="s">
        <v>558</v>
      </c>
      <c r="AF153" s="76"/>
      <c r="AG153" s="87"/>
    </row>
    <row r="154" spans="1:33" x14ac:dyDescent="0.3">
      <c r="A154" s="84">
        <v>145</v>
      </c>
      <c r="B154" s="68"/>
      <c r="C154" s="90"/>
      <c r="D154" s="105"/>
      <c r="E154" s="65"/>
      <c r="F154" s="113"/>
      <c r="G154" s="74"/>
      <c r="H154" s="65"/>
      <c r="I154" s="65"/>
      <c r="J154" s="65"/>
      <c r="K154" s="87" t="s">
        <v>558</v>
      </c>
      <c r="L154" s="65"/>
      <c r="M154" s="65"/>
      <c r="N154" s="65"/>
      <c r="O154" s="87" t="s">
        <v>558</v>
      </c>
      <c r="P154" s="83"/>
      <c r="Q154" s="65"/>
      <c r="R154" s="65"/>
      <c r="S154" s="87" t="s">
        <v>558</v>
      </c>
      <c r="T154" s="83"/>
      <c r="U154" s="65"/>
      <c r="V154" s="64"/>
      <c r="W154" s="87" t="s">
        <v>558</v>
      </c>
      <c r="X154" s="83"/>
      <c r="Y154" s="65"/>
      <c r="Z154" s="64"/>
      <c r="AA154" s="87" t="s">
        <v>558</v>
      </c>
      <c r="AB154" s="83"/>
      <c r="AC154" s="65"/>
      <c r="AD154" s="64"/>
      <c r="AE154" s="87" t="s">
        <v>558</v>
      </c>
      <c r="AF154" s="68"/>
      <c r="AG154" s="87"/>
    </row>
    <row r="155" spans="1:33" x14ac:dyDescent="0.3">
      <c r="A155" s="84">
        <v>146</v>
      </c>
      <c r="B155" s="76"/>
      <c r="C155" s="91"/>
      <c r="D155" s="106"/>
      <c r="E155" s="52"/>
      <c r="F155" s="114"/>
      <c r="G155" s="77"/>
      <c r="H155" s="52"/>
      <c r="I155" s="52"/>
      <c r="J155" s="52"/>
      <c r="K155" s="87" t="s">
        <v>558</v>
      </c>
      <c r="L155" s="52"/>
      <c r="M155" s="52"/>
      <c r="N155" s="52"/>
      <c r="O155" s="87" t="s">
        <v>558</v>
      </c>
      <c r="P155" s="78"/>
      <c r="Q155" s="52"/>
      <c r="R155" s="52"/>
      <c r="S155" s="87" t="s">
        <v>558</v>
      </c>
      <c r="T155" s="78"/>
      <c r="U155" s="52"/>
      <c r="V155" s="63"/>
      <c r="W155" s="87" t="s">
        <v>558</v>
      </c>
      <c r="X155" s="78"/>
      <c r="Y155" s="52"/>
      <c r="Z155" s="63"/>
      <c r="AA155" s="87" t="s">
        <v>558</v>
      </c>
      <c r="AB155" s="78"/>
      <c r="AC155" s="52"/>
      <c r="AD155" s="63"/>
      <c r="AE155" s="87" t="s">
        <v>558</v>
      </c>
      <c r="AF155" s="76"/>
      <c r="AG155" s="87"/>
    </row>
    <row r="156" spans="1:33" x14ac:dyDescent="0.3">
      <c r="A156" s="84">
        <v>147</v>
      </c>
      <c r="B156" s="68"/>
      <c r="C156" s="90"/>
      <c r="D156" s="105"/>
      <c r="E156" s="65"/>
      <c r="F156" s="113"/>
      <c r="G156" s="74"/>
      <c r="H156" s="65"/>
      <c r="I156" s="65"/>
      <c r="J156" s="65"/>
      <c r="K156" s="87" t="s">
        <v>558</v>
      </c>
      <c r="L156" s="65"/>
      <c r="M156" s="65"/>
      <c r="N156" s="65"/>
      <c r="O156" s="87" t="s">
        <v>558</v>
      </c>
      <c r="P156" s="83"/>
      <c r="Q156" s="65"/>
      <c r="R156" s="65"/>
      <c r="S156" s="87" t="s">
        <v>558</v>
      </c>
      <c r="T156" s="83"/>
      <c r="U156" s="65"/>
      <c r="V156" s="64"/>
      <c r="W156" s="87" t="s">
        <v>558</v>
      </c>
      <c r="X156" s="83"/>
      <c r="Y156" s="65"/>
      <c r="Z156" s="64"/>
      <c r="AA156" s="87" t="s">
        <v>558</v>
      </c>
      <c r="AB156" s="83"/>
      <c r="AC156" s="65"/>
      <c r="AD156" s="64"/>
      <c r="AE156" s="87" t="s">
        <v>558</v>
      </c>
      <c r="AF156" s="68"/>
      <c r="AG156" s="87"/>
    </row>
    <row r="157" spans="1:33" x14ac:dyDescent="0.3">
      <c r="A157" s="84">
        <v>148</v>
      </c>
      <c r="B157" s="76"/>
      <c r="C157" s="91"/>
      <c r="D157" s="106"/>
      <c r="E157" s="52"/>
      <c r="F157" s="114"/>
      <c r="G157" s="77"/>
      <c r="H157" s="52"/>
      <c r="I157" s="52"/>
      <c r="J157" s="52"/>
      <c r="K157" s="87" t="s">
        <v>558</v>
      </c>
      <c r="L157" s="52"/>
      <c r="M157" s="52"/>
      <c r="N157" s="52"/>
      <c r="O157" s="87" t="s">
        <v>558</v>
      </c>
      <c r="P157" s="78"/>
      <c r="Q157" s="52"/>
      <c r="R157" s="52"/>
      <c r="S157" s="87" t="s">
        <v>558</v>
      </c>
      <c r="T157" s="78"/>
      <c r="U157" s="52"/>
      <c r="V157" s="63"/>
      <c r="W157" s="87" t="s">
        <v>558</v>
      </c>
      <c r="X157" s="78"/>
      <c r="Y157" s="52"/>
      <c r="Z157" s="63"/>
      <c r="AA157" s="87" t="s">
        <v>558</v>
      </c>
      <c r="AB157" s="78"/>
      <c r="AC157" s="52"/>
      <c r="AD157" s="63"/>
      <c r="AE157" s="87" t="s">
        <v>558</v>
      </c>
      <c r="AF157" s="76"/>
      <c r="AG157" s="87"/>
    </row>
    <row r="158" spans="1:33" x14ac:dyDescent="0.3">
      <c r="A158" s="84">
        <v>149</v>
      </c>
      <c r="B158" s="68"/>
      <c r="C158" s="90"/>
      <c r="D158" s="105"/>
      <c r="E158" s="65"/>
      <c r="F158" s="113"/>
      <c r="G158" s="74"/>
      <c r="H158" s="65"/>
      <c r="I158" s="65"/>
      <c r="J158" s="65"/>
      <c r="K158" s="87" t="s">
        <v>558</v>
      </c>
      <c r="L158" s="65"/>
      <c r="M158" s="65"/>
      <c r="N158" s="65"/>
      <c r="O158" s="87" t="s">
        <v>558</v>
      </c>
      <c r="P158" s="83"/>
      <c r="Q158" s="65"/>
      <c r="R158" s="65"/>
      <c r="S158" s="87" t="s">
        <v>558</v>
      </c>
      <c r="T158" s="83"/>
      <c r="U158" s="65"/>
      <c r="V158" s="64"/>
      <c r="W158" s="87" t="s">
        <v>558</v>
      </c>
      <c r="X158" s="83"/>
      <c r="Y158" s="65"/>
      <c r="Z158" s="64"/>
      <c r="AA158" s="87" t="s">
        <v>558</v>
      </c>
      <c r="AB158" s="83"/>
      <c r="AC158" s="65"/>
      <c r="AD158" s="64"/>
      <c r="AE158" s="87" t="s">
        <v>558</v>
      </c>
      <c r="AF158" s="68"/>
      <c r="AG158" s="87"/>
    </row>
    <row r="159" spans="1:33" x14ac:dyDescent="0.3">
      <c r="A159" s="84">
        <v>150</v>
      </c>
      <c r="B159" s="76"/>
      <c r="C159" s="91"/>
      <c r="D159" s="106"/>
      <c r="E159" s="52"/>
      <c r="F159" s="114"/>
      <c r="G159" s="77"/>
      <c r="H159" s="52"/>
      <c r="I159" s="52"/>
      <c r="J159" s="52"/>
      <c r="K159" s="87" t="s">
        <v>558</v>
      </c>
      <c r="L159" s="52"/>
      <c r="M159" s="52"/>
      <c r="N159" s="52"/>
      <c r="O159" s="87" t="s">
        <v>558</v>
      </c>
      <c r="P159" s="78"/>
      <c r="Q159" s="52"/>
      <c r="R159" s="52"/>
      <c r="S159" s="87" t="s">
        <v>558</v>
      </c>
      <c r="T159" s="78"/>
      <c r="U159" s="52"/>
      <c r="V159" s="63"/>
      <c r="W159" s="87" t="s">
        <v>558</v>
      </c>
      <c r="X159" s="78"/>
      <c r="Y159" s="52"/>
      <c r="Z159" s="63"/>
      <c r="AA159" s="87" t="s">
        <v>558</v>
      </c>
      <c r="AB159" s="78"/>
      <c r="AC159" s="52"/>
      <c r="AD159" s="63"/>
      <c r="AE159" s="87" t="s">
        <v>558</v>
      </c>
      <c r="AF159" s="76"/>
      <c r="AG159" s="87"/>
    </row>
    <row r="160" spans="1:33" x14ac:dyDescent="0.3">
      <c r="A160" s="84">
        <v>151</v>
      </c>
      <c r="B160" s="68"/>
      <c r="C160" s="90"/>
      <c r="D160" s="105"/>
      <c r="E160" s="65"/>
      <c r="F160" s="113"/>
      <c r="G160" s="74"/>
      <c r="H160" s="65"/>
      <c r="I160" s="65"/>
      <c r="J160" s="65"/>
      <c r="K160" s="87" t="s">
        <v>558</v>
      </c>
      <c r="L160" s="65"/>
      <c r="M160" s="65"/>
      <c r="N160" s="65"/>
      <c r="O160" s="87" t="s">
        <v>558</v>
      </c>
      <c r="P160" s="83"/>
      <c r="Q160" s="65"/>
      <c r="R160" s="65"/>
      <c r="S160" s="87" t="s">
        <v>558</v>
      </c>
      <c r="T160" s="83"/>
      <c r="U160" s="65"/>
      <c r="V160" s="64"/>
      <c r="W160" s="87" t="s">
        <v>558</v>
      </c>
      <c r="X160" s="83"/>
      <c r="Y160" s="65"/>
      <c r="Z160" s="64"/>
      <c r="AA160" s="87" t="s">
        <v>558</v>
      </c>
      <c r="AB160" s="83"/>
      <c r="AC160" s="65"/>
      <c r="AD160" s="64"/>
      <c r="AE160" s="87" t="s">
        <v>558</v>
      </c>
      <c r="AF160" s="68"/>
      <c r="AG160" s="87"/>
    </row>
    <row r="161" spans="1:33" x14ac:dyDescent="0.3">
      <c r="A161" s="84">
        <v>152</v>
      </c>
      <c r="B161" s="76"/>
      <c r="C161" s="91"/>
      <c r="D161" s="106"/>
      <c r="E161" s="52"/>
      <c r="F161" s="114"/>
      <c r="G161" s="77"/>
      <c r="H161" s="52"/>
      <c r="I161" s="52"/>
      <c r="J161" s="52"/>
      <c r="K161" s="87" t="s">
        <v>558</v>
      </c>
      <c r="L161" s="52"/>
      <c r="M161" s="52"/>
      <c r="N161" s="52"/>
      <c r="O161" s="87" t="s">
        <v>558</v>
      </c>
      <c r="P161" s="78"/>
      <c r="Q161" s="52"/>
      <c r="R161" s="52"/>
      <c r="S161" s="87" t="s">
        <v>558</v>
      </c>
      <c r="T161" s="78"/>
      <c r="U161" s="52"/>
      <c r="V161" s="63"/>
      <c r="W161" s="87" t="s">
        <v>558</v>
      </c>
      <c r="X161" s="78"/>
      <c r="Y161" s="52"/>
      <c r="Z161" s="63"/>
      <c r="AA161" s="87" t="s">
        <v>558</v>
      </c>
      <c r="AB161" s="78"/>
      <c r="AC161" s="52"/>
      <c r="AD161" s="63"/>
      <c r="AE161" s="87" t="s">
        <v>558</v>
      </c>
      <c r="AF161" s="76"/>
      <c r="AG161" s="87"/>
    </row>
    <row r="162" spans="1:33" x14ac:dyDescent="0.3">
      <c r="A162" s="84">
        <v>153</v>
      </c>
      <c r="B162" s="68"/>
      <c r="C162" s="90"/>
      <c r="D162" s="105"/>
      <c r="E162" s="65"/>
      <c r="F162" s="113"/>
      <c r="G162" s="74"/>
      <c r="H162" s="65"/>
      <c r="I162" s="65"/>
      <c r="J162" s="65"/>
      <c r="K162" s="87" t="s">
        <v>558</v>
      </c>
      <c r="L162" s="65"/>
      <c r="M162" s="65"/>
      <c r="N162" s="65"/>
      <c r="O162" s="87" t="s">
        <v>558</v>
      </c>
      <c r="P162" s="83"/>
      <c r="Q162" s="65"/>
      <c r="R162" s="65"/>
      <c r="S162" s="87" t="s">
        <v>558</v>
      </c>
      <c r="T162" s="83"/>
      <c r="U162" s="65"/>
      <c r="V162" s="64"/>
      <c r="W162" s="87" t="s">
        <v>558</v>
      </c>
      <c r="X162" s="83"/>
      <c r="Y162" s="65"/>
      <c r="Z162" s="64"/>
      <c r="AA162" s="87" t="s">
        <v>558</v>
      </c>
      <c r="AB162" s="83"/>
      <c r="AC162" s="65"/>
      <c r="AD162" s="64"/>
      <c r="AE162" s="87" t="s">
        <v>558</v>
      </c>
      <c r="AF162" s="68"/>
      <c r="AG162" s="87"/>
    </row>
    <row r="163" spans="1:33" x14ac:dyDescent="0.3">
      <c r="A163" s="84">
        <v>154</v>
      </c>
      <c r="B163" s="76"/>
      <c r="C163" s="91"/>
      <c r="D163" s="106"/>
      <c r="E163" s="52"/>
      <c r="F163" s="114"/>
      <c r="G163" s="77"/>
      <c r="H163" s="52"/>
      <c r="I163" s="52"/>
      <c r="J163" s="52"/>
      <c r="K163" s="87" t="s">
        <v>558</v>
      </c>
      <c r="L163" s="52"/>
      <c r="M163" s="52"/>
      <c r="N163" s="52"/>
      <c r="O163" s="87" t="s">
        <v>558</v>
      </c>
      <c r="P163" s="78"/>
      <c r="Q163" s="52"/>
      <c r="R163" s="52"/>
      <c r="S163" s="87" t="s">
        <v>558</v>
      </c>
      <c r="T163" s="78"/>
      <c r="U163" s="52"/>
      <c r="V163" s="63"/>
      <c r="W163" s="87" t="s">
        <v>558</v>
      </c>
      <c r="X163" s="78"/>
      <c r="Y163" s="52"/>
      <c r="Z163" s="63"/>
      <c r="AA163" s="87" t="s">
        <v>558</v>
      </c>
      <c r="AB163" s="78"/>
      <c r="AC163" s="52"/>
      <c r="AD163" s="63"/>
      <c r="AE163" s="87" t="s">
        <v>558</v>
      </c>
      <c r="AF163" s="76"/>
      <c r="AG163" s="87"/>
    </row>
    <row r="164" spans="1:33" x14ac:dyDescent="0.3">
      <c r="A164" s="84">
        <v>155</v>
      </c>
      <c r="B164" s="68"/>
      <c r="C164" s="90"/>
      <c r="D164" s="105"/>
      <c r="E164" s="65"/>
      <c r="F164" s="113"/>
      <c r="G164" s="74"/>
      <c r="H164" s="65"/>
      <c r="I164" s="65"/>
      <c r="J164" s="65"/>
      <c r="K164" s="87" t="s">
        <v>558</v>
      </c>
      <c r="L164" s="65"/>
      <c r="M164" s="65"/>
      <c r="N164" s="65"/>
      <c r="O164" s="87" t="s">
        <v>558</v>
      </c>
      <c r="P164" s="83"/>
      <c r="Q164" s="65"/>
      <c r="R164" s="65"/>
      <c r="S164" s="87" t="s">
        <v>558</v>
      </c>
      <c r="T164" s="83"/>
      <c r="U164" s="65"/>
      <c r="V164" s="64"/>
      <c r="W164" s="87" t="s">
        <v>558</v>
      </c>
      <c r="X164" s="83"/>
      <c r="Y164" s="65"/>
      <c r="Z164" s="64"/>
      <c r="AA164" s="87" t="s">
        <v>558</v>
      </c>
      <c r="AB164" s="83"/>
      <c r="AC164" s="65"/>
      <c r="AD164" s="64"/>
      <c r="AE164" s="87" t="s">
        <v>558</v>
      </c>
      <c r="AF164" s="68"/>
      <c r="AG164" s="87"/>
    </row>
    <row r="165" spans="1:33" x14ac:dyDescent="0.3">
      <c r="A165" s="84">
        <v>156</v>
      </c>
      <c r="B165" s="76"/>
      <c r="C165" s="91"/>
      <c r="D165" s="106"/>
      <c r="E165" s="52"/>
      <c r="F165" s="114"/>
      <c r="G165" s="77"/>
      <c r="H165" s="52"/>
      <c r="I165" s="52"/>
      <c r="J165" s="52"/>
      <c r="K165" s="87" t="s">
        <v>558</v>
      </c>
      <c r="L165" s="52"/>
      <c r="M165" s="52"/>
      <c r="N165" s="52"/>
      <c r="O165" s="87" t="s">
        <v>558</v>
      </c>
      <c r="P165" s="78"/>
      <c r="Q165" s="52"/>
      <c r="R165" s="52"/>
      <c r="S165" s="87" t="s">
        <v>558</v>
      </c>
      <c r="T165" s="78"/>
      <c r="U165" s="52"/>
      <c r="V165" s="63"/>
      <c r="W165" s="87" t="s">
        <v>558</v>
      </c>
      <c r="X165" s="78"/>
      <c r="Y165" s="52"/>
      <c r="Z165" s="63"/>
      <c r="AA165" s="87" t="s">
        <v>558</v>
      </c>
      <c r="AB165" s="78"/>
      <c r="AC165" s="52"/>
      <c r="AD165" s="63"/>
      <c r="AE165" s="87" t="s">
        <v>558</v>
      </c>
      <c r="AF165" s="76"/>
      <c r="AG165" s="87"/>
    </row>
    <row r="166" spans="1:33" x14ac:dyDescent="0.3">
      <c r="A166" s="84">
        <v>157</v>
      </c>
      <c r="B166" s="68"/>
      <c r="C166" s="90"/>
      <c r="D166" s="105"/>
      <c r="E166" s="65"/>
      <c r="F166" s="113"/>
      <c r="G166" s="74"/>
      <c r="H166" s="65"/>
      <c r="I166" s="65"/>
      <c r="J166" s="65"/>
      <c r="K166" s="87" t="s">
        <v>558</v>
      </c>
      <c r="L166" s="65"/>
      <c r="M166" s="65"/>
      <c r="N166" s="65"/>
      <c r="O166" s="87" t="s">
        <v>558</v>
      </c>
      <c r="P166" s="83"/>
      <c r="Q166" s="65"/>
      <c r="R166" s="65"/>
      <c r="S166" s="87" t="s">
        <v>558</v>
      </c>
      <c r="T166" s="83"/>
      <c r="U166" s="65"/>
      <c r="V166" s="64"/>
      <c r="W166" s="87" t="s">
        <v>558</v>
      </c>
      <c r="X166" s="83"/>
      <c r="Y166" s="65"/>
      <c r="Z166" s="64"/>
      <c r="AA166" s="87" t="s">
        <v>558</v>
      </c>
      <c r="AB166" s="83"/>
      <c r="AC166" s="65"/>
      <c r="AD166" s="64"/>
      <c r="AE166" s="87" t="s">
        <v>558</v>
      </c>
      <c r="AF166" s="68"/>
      <c r="AG166" s="87"/>
    </row>
    <row r="167" spans="1:33" x14ac:dyDescent="0.3">
      <c r="A167" s="84">
        <v>158</v>
      </c>
      <c r="B167" s="76"/>
      <c r="C167" s="91"/>
      <c r="D167" s="106"/>
      <c r="E167" s="52"/>
      <c r="F167" s="114"/>
      <c r="G167" s="77"/>
      <c r="H167" s="52"/>
      <c r="I167" s="52"/>
      <c r="J167" s="52"/>
      <c r="K167" s="87" t="s">
        <v>558</v>
      </c>
      <c r="L167" s="52"/>
      <c r="M167" s="52"/>
      <c r="N167" s="52"/>
      <c r="O167" s="87" t="s">
        <v>558</v>
      </c>
      <c r="P167" s="78"/>
      <c r="Q167" s="52"/>
      <c r="R167" s="52"/>
      <c r="S167" s="87" t="s">
        <v>558</v>
      </c>
      <c r="T167" s="78"/>
      <c r="U167" s="52"/>
      <c r="V167" s="63"/>
      <c r="W167" s="87" t="s">
        <v>558</v>
      </c>
      <c r="X167" s="78"/>
      <c r="Y167" s="52"/>
      <c r="Z167" s="63"/>
      <c r="AA167" s="87" t="s">
        <v>558</v>
      </c>
      <c r="AB167" s="78"/>
      <c r="AC167" s="52"/>
      <c r="AD167" s="63"/>
      <c r="AE167" s="87" t="s">
        <v>558</v>
      </c>
      <c r="AF167" s="76"/>
      <c r="AG167" s="87"/>
    </row>
    <row r="168" spans="1:33" x14ac:dyDescent="0.3">
      <c r="A168" s="84">
        <v>159</v>
      </c>
      <c r="B168" s="68"/>
      <c r="C168" s="90"/>
      <c r="D168" s="105"/>
      <c r="E168" s="65"/>
      <c r="F168" s="113"/>
      <c r="G168" s="74"/>
      <c r="H168" s="65"/>
      <c r="I168" s="65"/>
      <c r="J168" s="65"/>
      <c r="K168" s="87" t="s">
        <v>558</v>
      </c>
      <c r="L168" s="65"/>
      <c r="M168" s="65"/>
      <c r="N168" s="65"/>
      <c r="O168" s="87" t="s">
        <v>558</v>
      </c>
      <c r="P168" s="83"/>
      <c r="Q168" s="65"/>
      <c r="R168" s="65"/>
      <c r="S168" s="87" t="s">
        <v>558</v>
      </c>
      <c r="T168" s="83"/>
      <c r="U168" s="65"/>
      <c r="V168" s="64"/>
      <c r="W168" s="87" t="s">
        <v>558</v>
      </c>
      <c r="X168" s="83"/>
      <c r="Y168" s="65"/>
      <c r="Z168" s="64"/>
      <c r="AA168" s="87" t="s">
        <v>558</v>
      </c>
      <c r="AB168" s="83"/>
      <c r="AC168" s="65"/>
      <c r="AD168" s="64"/>
      <c r="AE168" s="87" t="s">
        <v>558</v>
      </c>
      <c r="AF168" s="68"/>
      <c r="AG168" s="87"/>
    </row>
    <row r="169" spans="1:33" x14ac:dyDescent="0.3">
      <c r="A169" s="84">
        <v>160</v>
      </c>
      <c r="B169" s="76"/>
      <c r="C169" s="91"/>
      <c r="D169" s="106"/>
      <c r="E169" s="52"/>
      <c r="F169" s="114"/>
      <c r="G169" s="77"/>
      <c r="H169" s="52"/>
      <c r="I169" s="52"/>
      <c r="J169" s="52"/>
      <c r="K169" s="87" t="s">
        <v>558</v>
      </c>
      <c r="L169" s="52"/>
      <c r="M169" s="52"/>
      <c r="N169" s="52"/>
      <c r="O169" s="87" t="s">
        <v>558</v>
      </c>
      <c r="P169" s="78"/>
      <c r="Q169" s="52"/>
      <c r="R169" s="52"/>
      <c r="S169" s="87" t="s">
        <v>558</v>
      </c>
      <c r="T169" s="78"/>
      <c r="U169" s="52"/>
      <c r="V169" s="63"/>
      <c r="W169" s="87" t="s">
        <v>558</v>
      </c>
      <c r="X169" s="78"/>
      <c r="Y169" s="52"/>
      <c r="Z169" s="63"/>
      <c r="AA169" s="87" t="s">
        <v>558</v>
      </c>
      <c r="AB169" s="78"/>
      <c r="AC169" s="52"/>
      <c r="AD169" s="63"/>
      <c r="AE169" s="87" t="s">
        <v>558</v>
      </c>
      <c r="AF169" s="76"/>
      <c r="AG169" s="87"/>
    </row>
    <row r="170" spans="1:33" x14ac:dyDescent="0.3">
      <c r="A170" s="84">
        <v>161</v>
      </c>
      <c r="B170" s="68"/>
      <c r="C170" s="90"/>
      <c r="D170" s="105"/>
      <c r="E170" s="65"/>
      <c r="F170" s="113"/>
      <c r="G170" s="74"/>
      <c r="H170" s="65"/>
      <c r="I170" s="65"/>
      <c r="J170" s="65"/>
      <c r="K170" s="87" t="s">
        <v>558</v>
      </c>
      <c r="L170" s="65"/>
      <c r="M170" s="65"/>
      <c r="N170" s="65"/>
      <c r="O170" s="87" t="s">
        <v>558</v>
      </c>
      <c r="P170" s="83"/>
      <c r="Q170" s="65"/>
      <c r="R170" s="65"/>
      <c r="S170" s="87" t="s">
        <v>558</v>
      </c>
      <c r="T170" s="83"/>
      <c r="U170" s="65"/>
      <c r="V170" s="64"/>
      <c r="W170" s="87" t="s">
        <v>558</v>
      </c>
      <c r="X170" s="83"/>
      <c r="Y170" s="65"/>
      <c r="Z170" s="64"/>
      <c r="AA170" s="87" t="s">
        <v>558</v>
      </c>
      <c r="AB170" s="83"/>
      <c r="AC170" s="65"/>
      <c r="AD170" s="64"/>
      <c r="AE170" s="87" t="s">
        <v>558</v>
      </c>
      <c r="AF170" s="68"/>
      <c r="AG170" s="87"/>
    </row>
    <row r="171" spans="1:33" x14ac:dyDescent="0.3">
      <c r="A171" s="84">
        <v>162</v>
      </c>
      <c r="B171" s="76"/>
      <c r="C171" s="91"/>
      <c r="D171" s="106"/>
      <c r="E171" s="52"/>
      <c r="F171" s="114"/>
      <c r="G171" s="77"/>
      <c r="H171" s="52"/>
      <c r="I171" s="52"/>
      <c r="J171" s="52"/>
      <c r="K171" s="87" t="s">
        <v>558</v>
      </c>
      <c r="L171" s="52"/>
      <c r="M171" s="52"/>
      <c r="N171" s="52"/>
      <c r="O171" s="87" t="s">
        <v>558</v>
      </c>
      <c r="P171" s="78"/>
      <c r="Q171" s="52"/>
      <c r="R171" s="52"/>
      <c r="S171" s="87" t="s">
        <v>558</v>
      </c>
      <c r="T171" s="78"/>
      <c r="U171" s="52"/>
      <c r="V171" s="63"/>
      <c r="W171" s="87" t="s">
        <v>558</v>
      </c>
      <c r="X171" s="78"/>
      <c r="Y171" s="52"/>
      <c r="Z171" s="63"/>
      <c r="AA171" s="87" t="s">
        <v>558</v>
      </c>
      <c r="AB171" s="78"/>
      <c r="AC171" s="52"/>
      <c r="AD171" s="63"/>
      <c r="AE171" s="87" t="s">
        <v>558</v>
      </c>
      <c r="AF171" s="76"/>
      <c r="AG171" s="87"/>
    </row>
    <row r="172" spans="1:33" x14ac:dyDescent="0.3">
      <c r="A172" s="84">
        <v>163</v>
      </c>
      <c r="B172" s="68"/>
      <c r="C172" s="90"/>
      <c r="D172" s="105"/>
      <c r="E172" s="65"/>
      <c r="F172" s="113"/>
      <c r="G172" s="74"/>
      <c r="H172" s="65"/>
      <c r="I172" s="65"/>
      <c r="J172" s="65"/>
      <c r="K172" s="87" t="s">
        <v>558</v>
      </c>
      <c r="L172" s="65"/>
      <c r="M172" s="65"/>
      <c r="N172" s="65"/>
      <c r="O172" s="87" t="s">
        <v>558</v>
      </c>
      <c r="P172" s="83"/>
      <c r="Q172" s="65"/>
      <c r="R172" s="65"/>
      <c r="S172" s="87" t="s">
        <v>558</v>
      </c>
      <c r="T172" s="83"/>
      <c r="U172" s="65"/>
      <c r="V172" s="64"/>
      <c r="W172" s="87" t="s">
        <v>558</v>
      </c>
      <c r="X172" s="83"/>
      <c r="Y172" s="65"/>
      <c r="Z172" s="64"/>
      <c r="AA172" s="87" t="s">
        <v>558</v>
      </c>
      <c r="AB172" s="83"/>
      <c r="AC172" s="65"/>
      <c r="AD172" s="64"/>
      <c r="AE172" s="87" t="s">
        <v>558</v>
      </c>
      <c r="AF172" s="68"/>
      <c r="AG172" s="87"/>
    </row>
    <row r="173" spans="1:33" x14ac:dyDescent="0.3">
      <c r="A173" s="84">
        <v>164</v>
      </c>
      <c r="B173" s="76"/>
      <c r="C173" s="91"/>
      <c r="D173" s="106"/>
      <c r="E173" s="52"/>
      <c r="F173" s="114"/>
      <c r="G173" s="77"/>
      <c r="H173" s="52"/>
      <c r="I173" s="52"/>
      <c r="J173" s="52"/>
      <c r="K173" s="87" t="s">
        <v>558</v>
      </c>
      <c r="L173" s="52"/>
      <c r="M173" s="52"/>
      <c r="N173" s="52"/>
      <c r="O173" s="87" t="s">
        <v>558</v>
      </c>
      <c r="P173" s="78"/>
      <c r="Q173" s="52"/>
      <c r="R173" s="52"/>
      <c r="S173" s="87" t="s">
        <v>558</v>
      </c>
      <c r="T173" s="78"/>
      <c r="U173" s="52"/>
      <c r="V173" s="63"/>
      <c r="W173" s="87" t="s">
        <v>558</v>
      </c>
      <c r="X173" s="78"/>
      <c r="Y173" s="52"/>
      <c r="Z173" s="63"/>
      <c r="AA173" s="87" t="s">
        <v>558</v>
      </c>
      <c r="AB173" s="78"/>
      <c r="AC173" s="52"/>
      <c r="AD173" s="63"/>
      <c r="AE173" s="87" t="s">
        <v>558</v>
      </c>
      <c r="AF173" s="76"/>
      <c r="AG173" s="87"/>
    </row>
    <row r="174" spans="1:33" x14ac:dyDescent="0.3">
      <c r="A174" s="84">
        <v>165</v>
      </c>
      <c r="B174" s="68"/>
      <c r="C174" s="90"/>
      <c r="D174" s="105"/>
      <c r="E174" s="65"/>
      <c r="F174" s="113"/>
      <c r="G174" s="74"/>
      <c r="H174" s="65"/>
      <c r="I174" s="65"/>
      <c r="J174" s="65"/>
      <c r="K174" s="87" t="s">
        <v>558</v>
      </c>
      <c r="L174" s="65"/>
      <c r="M174" s="65"/>
      <c r="N174" s="65"/>
      <c r="O174" s="87" t="s">
        <v>558</v>
      </c>
      <c r="P174" s="83"/>
      <c r="Q174" s="65"/>
      <c r="R174" s="65"/>
      <c r="S174" s="87" t="s">
        <v>558</v>
      </c>
      <c r="T174" s="83"/>
      <c r="U174" s="65"/>
      <c r="V174" s="64"/>
      <c r="W174" s="87" t="s">
        <v>558</v>
      </c>
      <c r="X174" s="83"/>
      <c r="Y174" s="65"/>
      <c r="Z174" s="64"/>
      <c r="AA174" s="87" t="s">
        <v>558</v>
      </c>
      <c r="AB174" s="83"/>
      <c r="AC174" s="65"/>
      <c r="AD174" s="64"/>
      <c r="AE174" s="87" t="s">
        <v>558</v>
      </c>
      <c r="AF174" s="68"/>
      <c r="AG174" s="87"/>
    </row>
    <row r="175" spans="1:33" x14ac:dyDescent="0.3">
      <c r="A175" s="84">
        <v>166</v>
      </c>
      <c r="B175" s="76"/>
      <c r="C175" s="91"/>
      <c r="D175" s="106"/>
      <c r="E175" s="52"/>
      <c r="F175" s="114"/>
      <c r="G175" s="77"/>
      <c r="H175" s="52"/>
      <c r="I175" s="52"/>
      <c r="J175" s="52"/>
      <c r="K175" s="87" t="s">
        <v>558</v>
      </c>
      <c r="L175" s="52"/>
      <c r="M175" s="52"/>
      <c r="N175" s="52"/>
      <c r="O175" s="87" t="s">
        <v>558</v>
      </c>
      <c r="P175" s="78"/>
      <c r="Q175" s="52"/>
      <c r="R175" s="52"/>
      <c r="S175" s="87" t="s">
        <v>558</v>
      </c>
      <c r="T175" s="78"/>
      <c r="U175" s="52"/>
      <c r="V175" s="63"/>
      <c r="W175" s="87" t="s">
        <v>558</v>
      </c>
      <c r="X175" s="78"/>
      <c r="Y175" s="52"/>
      <c r="Z175" s="63"/>
      <c r="AA175" s="87" t="s">
        <v>558</v>
      </c>
      <c r="AB175" s="78"/>
      <c r="AC175" s="52"/>
      <c r="AD175" s="63"/>
      <c r="AE175" s="87" t="s">
        <v>558</v>
      </c>
      <c r="AF175" s="76"/>
      <c r="AG175" s="87"/>
    </row>
    <row r="176" spans="1:33" x14ac:dyDescent="0.3">
      <c r="A176" s="84">
        <v>167</v>
      </c>
      <c r="B176" s="68"/>
      <c r="C176" s="90"/>
      <c r="D176" s="105"/>
      <c r="E176" s="65"/>
      <c r="F176" s="113"/>
      <c r="G176" s="74"/>
      <c r="H176" s="65"/>
      <c r="I176" s="65"/>
      <c r="J176" s="65"/>
      <c r="K176" s="87" t="s">
        <v>558</v>
      </c>
      <c r="L176" s="65"/>
      <c r="M176" s="65"/>
      <c r="N176" s="65"/>
      <c r="O176" s="87" t="s">
        <v>558</v>
      </c>
      <c r="P176" s="83"/>
      <c r="Q176" s="65"/>
      <c r="R176" s="65"/>
      <c r="S176" s="87" t="s">
        <v>558</v>
      </c>
      <c r="T176" s="83"/>
      <c r="U176" s="65"/>
      <c r="V176" s="64"/>
      <c r="W176" s="87" t="s">
        <v>558</v>
      </c>
      <c r="X176" s="83"/>
      <c r="Y176" s="65"/>
      <c r="Z176" s="64"/>
      <c r="AA176" s="87" t="s">
        <v>558</v>
      </c>
      <c r="AB176" s="83"/>
      <c r="AC176" s="65"/>
      <c r="AD176" s="64"/>
      <c r="AE176" s="87" t="s">
        <v>558</v>
      </c>
      <c r="AF176" s="68"/>
      <c r="AG176" s="87"/>
    </row>
    <row r="177" spans="1:33" x14ac:dyDescent="0.3">
      <c r="A177" s="84">
        <v>168</v>
      </c>
      <c r="B177" s="76"/>
      <c r="C177" s="91"/>
      <c r="D177" s="106"/>
      <c r="E177" s="52"/>
      <c r="F177" s="114"/>
      <c r="G177" s="77"/>
      <c r="H177" s="52"/>
      <c r="I177" s="52"/>
      <c r="J177" s="52"/>
      <c r="K177" s="87" t="s">
        <v>558</v>
      </c>
      <c r="L177" s="52"/>
      <c r="M177" s="52"/>
      <c r="N177" s="52"/>
      <c r="O177" s="87" t="s">
        <v>558</v>
      </c>
      <c r="P177" s="78"/>
      <c r="Q177" s="52"/>
      <c r="R177" s="52"/>
      <c r="S177" s="87" t="s">
        <v>558</v>
      </c>
      <c r="T177" s="78"/>
      <c r="U177" s="52"/>
      <c r="V177" s="63"/>
      <c r="W177" s="87" t="s">
        <v>558</v>
      </c>
      <c r="X177" s="78"/>
      <c r="Y177" s="52"/>
      <c r="Z177" s="63"/>
      <c r="AA177" s="87" t="s">
        <v>558</v>
      </c>
      <c r="AB177" s="78"/>
      <c r="AC177" s="52"/>
      <c r="AD177" s="63"/>
      <c r="AE177" s="87" t="s">
        <v>558</v>
      </c>
      <c r="AF177" s="76"/>
      <c r="AG177" s="87"/>
    </row>
    <row r="178" spans="1:33" x14ac:dyDescent="0.3">
      <c r="A178" s="84">
        <v>169</v>
      </c>
      <c r="B178" s="68"/>
      <c r="C178" s="90"/>
      <c r="D178" s="105"/>
      <c r="E178" s="65"/>
      <c r="F178" s="113"/>
      <c r="G178" s="74"/>
      <c r="H178" s="65"/>
      <c r="I178" s="65"/>
      <c r="J178" s="65"/>
      <c r="K178" s="87" t="s">
        <v>558</v>
      </c>
      <c r="L178" s="65"/>
      <c r="M178" s="65"/>
      <c r="N178" s="65"/>
      <c r="O178" s="87" t="s">
        <v>558</v>
      </c>
      <c r="P178" s="83"/>
      <c r="Q178" s="65"/>
      <c r="R178" s="65"/>
      <c r="S178" s="87" t="s">
        <v>558</v>
      </c>
      <c r="T178" s="83"/>
      <c r="U178" s="65"/>
      <c r="V178" s="64"/>
      <c r="W178" s="87" t="s">
        <v>558</v>
      </c>
      <c r="X178" s="83"/>
      <c r="Y178" s="65"/>
      <c r="Z178" s="64"/>
      <c r="AA178" s="87" t="s">
        <v>558</v>
      </c>
      <c r="AB178" s="83"/>
      <c r="AC178" s="65"/>
      <c r="AD178" s="64"/>
      <c r="AE178" s="87" t="s">
        <v>558</v>
      </c>
      <c r="AF178" s="68"/>
      <c r="AG178" s="87"/>
    </row>
    <row r="179" spans="1:33" x14ac:dyDescent="0.3">
      <c r="A179" s="84">
        <v>170</v>
      </c>
      <c r="B179" s="76"/>
      <c r="C179" s="91"/>
      <c r="D179" s="106"/>
      <c r="E179" s="52"/>
      <c r="F179" s="114"/>
      <c r="G179" s="77"/>
      <c r="H179" s="52"/>
      <c r="I179" s="52"/>
      <c r="J179" s="52"/>
      <c r="K179" s="87" t="s">
        <v>558</v>
      </c>
      <c r="L179" s="52"/>
      <c r="M179" s="52"/>
      <c r="N179" s="52"/>
      <c r="O179" s="87" t="s">
        <v>558</v>
      </c>
      <c r="P179" s="78"/>
      <c r="Q179" s="52"/>
      <c r="R179" s="52"/>
      <c r="S179" s="87" t="s">
        <v>558</v>
      </c>
      <c r="T179" s="78"/>
      <c r="U179" s="52"/>
      <c r="V179" s="63"/>
      <c r="W179" s="87" t="s">
        <v>558</v>
      </c>
      <c r="X179" s="78"/>
      <c r="Y179" s="52"/>
      <c r="Z179" s="63"/>
      <c r="AA179" s="87" t="s">
        <v>558</v>
      </c>
      <c r="AB179" s="78"/>
      <c r="AC179" s="52"/>
      <c r="AD179" s="63"/>
      <c r="AE179" s="87" t="s">
        <v>558</v>
      </c>
      <c r="AF179" s="76"/>
      <c r="AG179" s="87"/>
    </row>
    <row r="180" spans="1:33" x14ac:dyDescent="0.3">
      <c r="A180" s="84">
        <v>171</v>
      </c>
      <c r="B180" s="68"/>
      <c r="C180" s="90"/>
      <c r="D180" s="105"/>
      <c r="E180" s="65"/>
      <c r="F180" s="113"/>
      <c r="G180" s="74"/>
      <c r="H180" s="65"/>
      <c r="I180" s="65"/>
      <c r="J180" s="65"/>
      <c r="K180" s="87" t="s">
        <v>558</v>
      </c>
      <c r="L180" s="65"/>
      <c r="M180" s="65"/>
      <c r="N180" s="65"/>
      <c r="O180" s="87" t="s">
        <v>558</v>
      </c>
      <c r="P180" s="83"/>
      <c r="Q180" s="65"/>
      <c r="R180" s="65"/>
      <c r="S180" s="87" t="s">
        <v>558</v>
      </c>
      <c r="T180" s="83"/>
      <c r="U180" s="65"/>
      <c r="V180" s="64"/>
      <c r="W180" s="87" t="s">
        <v>558</v>
      </c>
      <c r="X180" s="83"/>
      <c r="Y180" s="65"/>
      <c r="Z180" s="64"/>
      <c r="AA180" s="87" t="s">
        <v>558</v>
      </c>
      <c r="AB180" s="83"/>
      <c r="AC180" s="65"/>
      <c r="AD180" s="64"/>
      <c r="AE180" s="87" t="s">
        <v>558</v>
      </c>
      <c r="AF180" s="68"/>
      <c r="AG180" s="87"/>
    </row>
    <row r="181" spans="1:33" x14ac:dyDescent="0.3">
      <c r="A181" s="84">
        <v>172</v>
      </c>
      <c r="B181" s="76"/>
      <c r="C181" s="91"/>
      <c r="D181" s="106"/>
      <c r="E181" s="52"/>
      <c r="F181" s="114"/>
      <c r="G181" s="77"/>
      <c r="H181" s="52"/>
      <c r="I181" s="52"/>
      <c r="J181" s="52"/>
      <c r="K181" s="87" t="s">
        <v>558</v>
      </c>
      <c r="L181" s="52"/>
      <c r="M181" s="52"/>
      <c r="N181" s="52"/>
      <c r="O181" s="87" t="s">
        <v>558</v>
      </c>
      <c r="P181" s="78"/>
      <c r="Q181" s="52"/>
      <c r="R181" s="52"/>
      <c r="S181" s="87" t="s">
        <v>558</v>
      </c>
      <c r="T181" s="78"/>
      <c r="U181" s="52"/>
      <c r="V181" s="63"/>
      <c r="W181" s="87" t="s">
        <v>558</v>
      </c>
      <c r="X181" s="78"/>
      <c r="Y181" s="52"/>
      <c r="Z181" s="63"/>
      <c r="AA181" s="87" t="s">
        <v>558</v>
      </c>
      <c r="AB181" s="78"/>
      <c r="AC181" s="52"/>
      <c r="AD181" s="63"/>
      <c r="AE181" s="87" t="s">
        <v>558</v>
      </c>
      <c r="AF181" s="76"/>
      <c r="AG181" s="87"/>
    </row>
    <row r="182" spans="1:33" x14ac:dyDescent="0.3">
      <c r="A182" s="84">
        <v>173</v>
      </c>
      <c r="B182" s="68"/>
      <c r="C182" s="90"/>
      <c r="D182" s="105"/>
      <c r="E182" s="65"/>
      <c r="F182" s="113"/>
      <c r="G182" s="74"/>
      <c r="H182" s="65"/>
      <c r="I182" s="65"/>
      <c r="J182" s="65"/>
      <c r="K182" s="87" t="s">
        <v>558</v>
      </c>
      <c r="L182" s="65"/>
      <c r="M182" s="65"/>
      <c r="N182" s="65"/>
      <c r="O182" s="87" t="s">
        <v>558</v>
      </c>
      <c r="P182" s="83"/>
      <c r="Q182" s="65"/>
      <c r="R182" s="65"/>
      <c r="S182" s="87" t="s">
        <v>558</v>
      </c>
      <c r="T182" s="83"/>
      <c r="U182" s="65"/>
      <c r="V182" s="64"/>
      <c r="W182" s="87" t="s">
        <v>558</v>
      </c>
      <c r="X182" s="83"/>
      <c r="Y182" s="65"/>
      <c r="Z182" s="64"/>
      <c r="AA182" s="87" t="s">
        <v>558</v>
      </c>
      <c r="AB182" s="83"/>
      <c r="AC182" s="65"/>
      <c r="AD182" s="64"/>
      <c r="AE182" s="87" t="s">
        <v>558</v>
      </c>
      <c r="AF182" s="68"/>
      <c r="AG182" s="87"/>
    </row>
    <row r="183" spans="1:33" x14ac:dyDescent="0.3">
      <c r="A183" s="84">
        <v>174</v>
      </c>
      <c r="B183" s="76"/>
      <c r="C183" s="91"/>
      <c r="D183" s="106"/>
      <c r="E183" s="52"/>
      <c r="F183" s="114"/>
      <c r="G183" s="77"/>
      <c r="H183" s="52"/>
      <c r="I183" s="52"/>
      <c r="J183" s="52"/>
      <c r="K183" s="87" t="s">
        <v>558</v>
      </c>
      <c r="L183" s="52"/>
      <c r="M183" s="52"/>
      <c r="N183" s="52"/>
      <c r="O183" s="87" t="s">
        <v>558</v>
      </c>
      <c r="P183" s="78"/>
      <c r="Q183" s="52"/>
      <c r="R183" s="52"/>
      <c r="S183" s="87" t="s">
        <v>558</v>
      </c>
      <c r="T183" s="78"/>
      <c r="U183" s="52"/>
      <c r="V183" s="63"/>
      <c r="W183" s="87" t="s">
        <v>558</v>
      </c>
      <c r="X183" s="78"/>
      <c r="Y183" s="52"/>
      <c r="Z183" s="63"/>
      <c r="AA183" s="87" t="s">
        <v>558</v>
      </c>
      <c r="AB183" s="78"/>
      <c r="AC183" s="52"/>
      <c r="AD183" s="63"/>
      <c r="AE183" s="87" t="s">
        <v>558</v>
      </c>
      <c r="AF183" s="76"/>
      <c r="AG183" s="87"/>
    </row>
    <row r="184" spans="1:33" x14ac:dyDescent="0.3">
      <c r="A184" s="84">
        <v>175</v>
      </c>
      <c r="B184" s="68"/>
      <c r="C184" s="90"/>
      <c r="D184" s="105"/>
      <c r="E184" s="65"/>
      <c r="F184" s="113"/>
      <c r="G184" s="74"/>
      <c r="H184" s="65"/>
      <c r="I184" s="65"/>
      <c r="J184" s="65"/>
      <c r="K184" s="87" t="s">
        <v>558</v>
      </c>
      <c r="L184" s="65"/>
      <c r="M184" s="65"/>
      <c r="N184" s="65"/>
      <c r="O184" s="87" t="s">
        <v>558</v>
      </c>
      <c r="P184" s="83"/>
      <c r="Q184" s="65"/>
      <c r="R184" s="65"/>
      <c r="S184" s="87" t="s">
        <v>558</v>
      </c>
      <c r="T184" s="83"/>
      <c r="U184" s="65"/>
      <c r="V184" s="64"/>
      <c r="W184" s="87" t="s">
        <v>558</v>
      </c>
      <c r="X184" s="83"/>
      <c r="Y184" s="65"/>
      <c r="Z184" s="64"/>
      <c r="AA184" s="87" t="s">
        <v>558</v>
      </c>
      <c r="AB184" s="83"/>
      <c r="AC184" s="65"/>
      <c r="AD184" s="64"/>
      <c r="AE184" s="87" t="s">
        <v>558</v>
      </c>
      <c r="AF184" s="68"/>
      <c r="AG184" s="87"/>
    </row>
    <row r="185" spans="1:33" x14ac:dyDescent="0.3">
      <c r="A185" s="84">
        <v>176</v>
      </c>
      <c r="B185" s="76"/>
      <c r="C185" s="91"/>
      <c r="D185" s="106"/>
      <c r="E185" s="52"/>
      <c r="F185" s="114"/>
      <c r="G185" s="77"/>
      <c r="H185" s="52"/>
      <c r="I185" s="52"/>
      <c r="J185" s="52"/>
      <c r="K185" s="87" t="s">
        <v>558</v>
      </c>
      <c r="L185" s="52"/>
      <c r="M185" s="52"/>
      <c r="N185" s="52"/>
      <c r="O185" s="87" t="s">
        <v>558</v>
      </c>
      <c r="P185" s="78"/>
      <c r="Q185" s="52"/>
      <c r="R185" s="52"/>
      <c r="S185" s="87" t="s">
        <v>558</v>
      </c>
      <c r="T185" s="78"/>
      <c r="U185" s="52"/>
      <c r="V185" s="63"/>
      <c r="W185" s="87" t="s">
        <v>558</v>
      </c>
      <c r="X185" s="78"/>
      <c r="Y185" s="52"/>
      <c r="Z185" s="63"/>
      <c r="AA185" s="87" t="s">
        <v>558</v>
      </c>
      <c r="AB185" s="78"/>
      <c r="AC185" s="52"/>
      <c r="AD185" s="63"/>
      <c r="AE185" s="87" t="s">
        <v>558</v>
      </c>
      <c r="AF185" s="76"/>
      <c r="AG185" s="87"/>
    </row>
    <row r="186" spans="1:33" x14ac:dyDescent="0.3">
      <c r="A186" s="84">
        <v>177</v>
      </c>
      <c r="B186" s="68"/>
      <c r="C186" s="90"/>
      <c r="D186" s="105"/>
      <c r="E186" s="65"/>
      <c r="F186" s="113"/>
      <c r="G186" s="74"/>
      <c r="H186" s="65"/>
      <c r="I186" s="65"/>
      <c r="J186" s="65"/>
      <c r="K186" s="87" t="s">
        <v>558</v>
      </c>
      <c r="L186" s="65"/>
      <c r="M186" s="65"/>
      <c r="N186" s="65"/>
      <c r="O186" s="87" t="s">
        <v>558</v>
      </c>
      <c r="P186" s="83"/>
      <c r="Q186" s="65"/>
      <c r="R186" s="65"/>
      <c r="S186" s="87" t="s">
        <v>558</v>
      </c>
      <c r="T186" s="83"/>
      <c r="U186" s="65"/>
      <c r="V186" s="64"/>
      <c r="W186" s="87" t="s">
        <v>558</v>
      </c>
      <c r="X186" s="83"/>
      <c r="Y186" s="65"/>
      <c r="Z186" s="64"/>
      <c r="AA186" s="87" t="s">
        <v>558</v>
      </c>
      <c r="AB186" s="83"/>
      <c r="AC186" s="65"/>
      <c r="AD186" s="64"/>
      <c r="AE186" s="87" t="s">
        <v>558</v>
      </c>
      <c r="AF186" s="68"/>
      <c r="AG186" s="87"/>
    </row>
    <row r="187" spans="1:33" x14ac:dyDescent="0.3">
      <c r="A187" s="84">
        <v>178</v>
      </c>
      <c r="B187" s="76"/>
      <c r="C187" s="91"/>
      <c r="D187" s="106"/>
      <c r="E187" s="52"/>
      <c r="F187" s="114"/>
      <c r="G187" s="77"/>
      <c r="H187" s="52"/>
      <c r="I187" s="52"/>
      <c r="J187" s="52"/>
      <c r="K187" s="87" t="s">
        <v>558</v>
      </c>
      <c r="L187" s="52"/>
      <c r="M187" s="52"/>
      <c r="N187" s="52"/>
      <c r="O187" s="87" t="s">
        <v>558</v>
      </c>
      <c r="P187" s="78"/>
      <c r="Q187" s="52"/>
      <c r="R187" s="52"/>
      <c r="S187" s="87" t="s">
        <v>558</v>
      </c>
      <c r="T187" s="78"/>
      <c r="U187" s="52"/>
      <c r="V187" s="63"/>
      <c r="W187" s="87" t="s">
        <v>558</v>
      </c>
      <c r="X187" s="78"/>
      <c r="Y187" s="52"/>
      <c r="Z187" s="63"/>
      <c r="AA187" s="87" t="s">
        <v>558</v>
      </c>
      <c r="AB187" s="78"/>
      <c r="AC187" s="52"/>
      <c r="AD187" s="63"/>
      <c r="AE187" s="87" t="s">
        <v>558</v>
      </c>
      <c r="AF187" s="76"/>
      <c r="AG187" s="87"/>
    </row>
    <row r="188" spans="1:33" x14ac:dyDescent="0.3">
      <c r="A188" s="84">
        <v>179</v>
      </c>
      <c r="B188" s="68"/>
      <c r="C188" s="90"/>
      <c r="D188" s="105"/>
      <c r="E188" s="65"/>
      <c r="F188" s="113"/>
      <c r="G188" s="74"/>
      <c r="H188" s="65"/>
      <c r="I188" s="65"/>
      <c r="J188" s="65"/>
      <c r="K188" s="87" t="s">
        <v>558</v>
      </c>
      <c r="L188" s="65"/>
      <c r="M188" s="65"/>
      <c r="N188" s="65"/>
      <c r="O188" s="87" t="s">
        <v>558</v>
      </c>
      <c r="P188" s="83"/>
      <c r="Q188" s="65"/>
      <c r="R188" s="65"/>
      <c r="S188" s="87" t="s">
        <v>558</v>
      </c>
      <c r="T188" s="83"/>
      <c r="U188" s="65"/>
      <c r="V188" s="64"/>
      <c r="W188" s="87" t="s">
        <v>558</v>
      </c>
      <c r="X188" s="83"/>
      <c r="Y188" s="65"/>
      <c r="Z188" s="64"/>
      <c r="AA188" s="87" t="s">
        <v>558</v>
      </c>
      <c r="AB188" s="83"/>
      <c r="AC188" s="65"/>
      <c r="AD188" s="64"/>
      <c r="AE188" s="87" t="s">
        <v>558</v>
      </c>
      <c r="AF188" s="68"/>
      <c r="AG188" s="87"/>
    </row>
    <row r="189" spans="1:33" x14ac:dyDescent="0.3">
      <c r="A189" s="84">
        <v>180</v>
      </c>
      <c r="B189" s="76"/>
      <c r="C189" s="91"/>
      <c r="D189" s="106"/>
      <c r="E189" s="52"/>
      <c r="F189" s="114"/>
      <c r="G189" s="77"/>
      <c r="H189" s="52"/>
      <c r="I189" s="52"/>
      <c r="J189" s="52"/>
      <c r="K189" s="87" t="s">
        <v>558</v>
      </c>
      <c r="L189" s="52"/>
      <c r="M189" s="52"/>
      <c r="N189" s="52"/>
      <c r="O189" s="87" t="s">
        <v>558</v>
      </c>
      <c r="P189" s="78"/>
      <c r="Q189" s="52"/>
      <c r="R189" s="52"/>
      <c r="S189" s="87" t="s">
        <v>558</v>
      </c>
      <c r="T189" s="78"/>
      <c r="U189" s="52"/>
      <c r="V189" s="63"/>
      <c r="W189" s="87" t="s">
        <v>558</v>
      </c>
      <c r="X189" s="78"/>
      <c r="Y189" s="52"/>
      <c r="Z189" s="63"/>
      <c r="AA189" s="87" t="s">
        <v>558</v>
      </c>
      <c r="AB189" s="78"/>
      <c r="AC189" s="52"/>
      <c r="AD189" s="63"/>
      <c r="AE189" s="87" t="s">
        <v>558</v>
      </c>
      <c r="AF189" s="76"/>
      <c r="AG189" s="87"/>
    </row>
    <row r="190" spans="1:33" x14ac:dyDescent="0.3">
      <c r="A190" s="84">
        <v>181</v>
      </c>
      <c r="B190" s="68"/>
      <c r="C190" s="90"/>
      <c r="D190" s="105"/>
      <c r="E190" s="65"/>
      <c r="F190" s="113"/>
      <c r="G190" s="74"/>
      <c r="H190" s="65"/>
      <c r="I190" s="65"/>
      <c r="J190" s="65"/>
      <c r="K190" s="87" t="s">
        <v>558</v>
      </c>
      <c r="L190" s="65"/>
      <c r="M190" s="65"/>
      <c r="N190" s="65"/>
      <c r="O190" s="87" t="s">
        <v>558</v>
      </c>
      <c r="P190" s="83"/>
      <c r="Q190" s="65"/>
      <c r="R190" s="65"/>
      <c r="S190" s="87" t="s">
        <v>558</v>
      </c>
      <c r="T190" s="83"/>
      <c r="U190" s="65"/>
      <c r="V190" s="64"/>
      <c r="W190" s="87" t="s">
        <v>558</v>
      </c>
      <c r="X190" s="83"/>
      <c r="Y190" s="65"/>
      <c r="Z190" s="64"/>
      <c r="AA190" s="87" t="s">
        <v>558</v>
      </c>
      <c r="AB190" s="83"/>
      <c r="AC190" s="65"/>
      <c r="AD190" s="64"/>
      <c r="AE190" s="87" t="s">
        <v>558</v>
      </c>
      <c r="AF190" s="68"/>
      <c r="AG190" s="87"/>
    </row>
    <row r="191" spans="1:33" x14ac:dyDescent="0.3">
      <c r="A191" s="84">
        <v>182</v>
      </c>
      <c r="B191" s="76"/>
      <c r="C191" s="91"/>
      <c r="D191" s="106"/>
      <c r="E191" s="52"/>
      <c r="F191" s="114"/>
      <c r="G191" s="77"/>
      <c r="H191" s="52"/>
      <c r="I191" s="52"/>
      <c r="J191" s="52"/>
      <c r="K191" s="87" t="s">
        <v>558</v>
      </c>
      <c r="L191" s="52"/>
      <c r="M191" s="52"/>
      <c r="N191" s="52"/>
      <c r="O191" s="87" t="s">
        <v>558</v>
      </c>
      <c r="P191" s="78"/>
      <c r="Q191" s="52"/>
      <c r="R191" s="52"/>
      <c r="S191" s="87" t="s">
        <v>558</v>
      </c>
      <c r="T191" s="78"/>
      <c r="U191" s="52"/>
      <c r="V191" s="63"/>
      <c r="W191" s="87" t="s">
        <v>558</v>
      </c>
      <c r="X191" s="78"/>
      <c r="Y191" s="52"/>
      <c r="Z191" s="63"/>
      <c r="AA191" s="87" t="s">
        <v>558</v>
      </c>
      <c r="AB191" s="78"/>
      <c r="AC191" s="52"/>
      <c r="AD191" s="63"/>
      <c r="AE191" s="87" t="s">
        <v>558</v>
      </c>
      <c r="AF191" s="76"/>
      <c r="AG191" s="87"/>
    </row>
    <row r="192" spans="1:33" x14ac:dyDescent="0.3">
      <c r="A192" s="84">
        <v>183</v>
      </c>
      <c r="B192" s="68"/>
      <c r="C192" s="90"/>
      <c r="D192" s="105"/>
      <c r="E192" s="65"/>
      <c r="F192" s="113"/>
      <c r="G192" s="74"/>
      <c r="H192" s="65"/>
      <c r="I192" s="65"/>
      <c r="J192" s="65"/>
      <c r="K192" s="87" t="s">
        <v>558</v>
      </c>
      <c r="L192" s="65"/>
      <c r="M192" s="65"/>
      <c r="N192" s="65"/>
      <c r="O192" s="87" t="s">
        <v>558</v>
      </c>
      <c r="P192" s="83"/>
      <c r="Q192" s="65"/>
      <c r="R192" s="65"/>
      <c r="S192" s="87" t="s">
        <v>558</v>
      </c>
      <c r="T192" s="83"/>
      <c r="U192" s="65"/>
      <c r="V192" s="64"/>
      <c r="W192" s="87" t="s">
        <v>558</v>
      </c>
      <c r="X192" s="83"/>
      <c r="Y192" s="65"/>
      <c r="Z192" s="64"/>
      <c r="AA192" s="87" t="s">
        <v>558</v>
      </c>
      <c r="AB192" s="83"/>
      <c r="AC192" s="65"/>
      <c r="AD192" s="64"/>
      <c r="AE192" s="87" t="s">
        <v>558</v>
      </c>
      <c r="AF192" s="68"/>
      <c r="AG192" s="87"/>
    </row>
    <row r="193" spans="1:33" x14ac:dyDescent="0.3">
      <c r="A193" s="84">
        <v>184</v>
      </c>
      <c r="B193" s="76"/>
      <c r="C193" s="91"/>
      <c r="D193" s="106"/>
      <c r="E193" s="52"/>
      <c r="F193" s="114"/>
      <c r="G193" s="77"/>
      <c r="H193" s="52"/>
      <c r="I193" s="52"/>
      <c r="J193" s="52"/>
      <c r="K193" s="87" t="s">
        <v>558</v>
      </c>
      <c r="L193" s="52"/>
      <c r="M193" s="52"/>
      <c r="N193" s="52"/>
      <c r="O193" s="87" t="s">
        <v>558</v>
      </c>
      <c r="P193" s="78"/>
      <c r="Q193" s="52"/>
      <c r="R193" s="52"/>
      <c r="S193" s="87" t="s">
        <v>558</v>
      </c>
      <c r="T193" s="78"/>
      <c r="U193" s="52"/>
      <c r="V193" s="63"/>
      <c r="W193" s="87" t="s">
        <v>558</v>
      </c>
      <c r="X193" s="78"/>
      <c r="Y193" s="52"/>
      <c r="Z193" s="63"/>
      <c r="AA193" s="87" t="s">
        <v>558</v>
      </c>
      <c r="AB193" s="78"/>
      <c r="AC193" s="52"/>
      <c r="AD193" s="63"/>
      <c r="AE193" s="87" t="s">
        <v>558</v>
      </c>
      <c r="AF193" s="76"/>
      <c r="AG193" s="87"/>
    </row>
    <row r="194" spans="1:33" x14ac:dyDescent="0.3">
      <c r="A194" s="84">
        <v>185</v>
      </c>
      <c r="B194" s="68"/>
      <c r="C194" s="90"/>
      <c r="D194" s="105"/>
      <c r="E194" s="65"/>
      <c r="F194" s="113"/>
      <c r="G194" s="74"/>
      <c r="H194" s="65"/>
      <c r="I194" s="65"/>
      <c r="J194" s="65"/>
      <c r="K194" s="87" t="s">
        <v>558</v>
      </c>
      <c r="L194" s="65"/>
      <c r="M194" s="65"/>
      <c r="N194" s="65"/>
      <c r="O194" s="87" t="s">
        <v>558</v>
      </c>
      <c r="P194" s="83"/>
      <c r="Q194" s="65"/>
      <c r="R194" s="65"/>
      <c r="S194" s="87" t="s">
        <v>558</v>
      </c>
      <c r="T194" s="83"/>
      <c r="U194" s="65"/>
      <c r="V194" s="64"/>
      <c r="W194" s="87" t="s">
        <v>558</v>
      </c>
      <c r="X194" s="83"/>
      <c r="Y194" s="65"/>
      <c r="Z194" s="64"/>
      <c r="AA194" s="87" t="s">
        <v>558</v>
      </c>
      <c r="AB194" s="83"/>
      <c r="AC194" s="65"/>
      <c r="AD194" s="64"/>
      <c r="AE194" s="87" t="s">
        <v>558</v>
      </c>
      <c r="AF194" s="68"/>
      <c r="AG194" s="87"/>
    </row>
    <row r="195" spans="1:33" x14ac:dyDescent="0.3">
      <c r="A195" s="84">
        <v>186</v>
      </c>
      <c r="B195" s="76"/>
      <c r="C195" s="91"/>
      <c r="D195" s="106"/>
      <c r="E195" s="52"/>
      <c r="F195" s="114"/>
      <c r="G195" s="77"/>
      <c r="H195" s="52"/>
      <c r="I195" s="52"/>
      <c r="J195" s="52"/>
      <c r="K195" s="87" t="s">
        <v>558</v>
      </c>
      <c r="L195" s="52"/>
      <c r="M195" s="52"/>
      <c r="N195" s="52"/>
      <c r="O195" s="87" t="s">
        <v>558</v>
      </c>
      <c r="P195" s="78"/>
      <c r="Q195" s="52"/>
      <c r="R195" s="52"/>
      <c r="S195" s="87" t="s">
        <v>558</v>
      </c>
      <c r="T195" s="78"/>
      <c r="U195" s="52"/>
      <c r="V195" s="63"/>
      <c r="W195" s="87" t="s">
        <v>558</v>
      </c>
      <c r="X195" s="78"/>
      <c r="Y195" s="52"/>
      <c r="Z195" s="63"/>
      <c r="AA195" s="87" t="s">
        <v>558</v>
      </c>
      <c r="AB195" s="78"/>
      <c r="AC195" s="52"/>
      <c r="AD195" s="63"/>
      <c r="AE195" s="87" t="s">
        <v>558</v>
      </c>
      <c r="AF195" s="76"/>
      <c r="AG195" s="87"/>
    </row>
    <row r="196" spans="1:33" x14ac:dyDescent="0.3">
      <c r="A196" s="84">
        <v>187</v>
      </c>
      <c r="B196" s="68"/>
      <c r="C196" s="90"/>
      <c r="D196" s="105"/>
      <c r="E196" s="65"/>
      <c r="F196" s="113"/>
      <c r="G196" s="74"/>
      <c r="H196" s="65"/>
      <c r="I196" s="65"/>
      <c r="J196" s="65"/>
      <c r="K196" s="87" t="s">
        <v>558</v>
      </c>
      <c r="L196" s="65"/>
      <c r="M196" s="65"/>
      <c r="N196" s="65"/>
      <c r="O196" s="87" t="s">
        <v>558</v>
      </c>
      <c r="P196" s="83"/>
      <c r="Q196" s="65"/>
      <c r="R196" s="65"/>
      <c r="S196" s="87" t="s">
        <v>558</v>
      </c>
      <c r="T196" s="83"/>
      <c r="U196" s="65"/>
      <c r="V196" s="64"/>
      <c r="W196" s="87" t="s">
        <v>558</v>
      </c>
      <c r="X196" s="83"/>
      <c r="Y196" s="65"/>
      <c r="Z196" s="64"/>
      <c r="AA196" s="87" t="s">
        <v>558</v>
      </c>
      <c r="AB196" s="83"/>
      <c r="AC196" s="65"/>
      <c r="AD196" s="64"/>
      <c r="AE196" s="87" t="s">
        <v>558</v>
      </c>
      <c r="AF196" s="68"/>
      <c r="AG196" s="87"/>
    </row>
    <row r="197" spans="1:33" x14ac:dyDescent="0.3">
      <c r="A197" s="84">
        <v>188</v>
      </c>
      <c r="B197" s="76"/>
      <c r="C197" s="91"/>
      <c r="D197" s="106"/>
      <c r="E197" s="52"/>
      <c r="F197" s="114"/>
      <c r="G197" s="77"/>
      <c r="H197" s="52"/>
      <c r="I197" s="52"/>
      <c r="J197" s="52"/>
      <c r="K197" s="87" t="s">
        <v>558</v>
      </c>
      <c r="L197" s="52"/>
      <c r="M197" s="52"/>
      <c r="N197" s="52"/>
      <c r="O197" s="87" t="s">
        <v>558</v>
      </c>
      <c r="P197" s="78"/>
      <c r="Q197" s="52"/>
      <c r="R197" s="52"/>
      <c r="S197" s="87" t="s">
        <v>558</v>
      </c>
      <c r="T197" s="78"/>
      <c r="U197" s="52"/>
      <c r="V197" s="63"/>
      <c r="W197" s="87" t="s">
        <v>558</v>
      </c>
      <c r="X197" s="78"/>
      <c r="Y197" s="52"/>
      <c r="Z197" s="63"/>
      <c r="AA197" s="87" t="s">
        <v>558</v>
      </c>
      <c r="AB197" s="78"/>
      <c r="AC197" s="52"/>
      <c r="AD197" s="63"/>
      <c r="AE197" s="87" t="s">
        <v>558</v>
      </c>
      <c r="AF197" s="76"/>
      <c r="AG197" s="87"/>
    </row>
    <row r="198" spans="1:33" x14ac:dyDescent="0.3">
      <c r="A198" s="84">
        <v>189</v>
      </c>
      <c r="B198" s="68"/>
      <c r="C198" s="90"/>
      <c r="D198" s="105"/>
      <c r="E198" s="65"/>
      <c r="F198" s="113"/>
      <c r="G198" s="74"/>
      <c r="H198" s="65"/>
      <c r="I198" s="65"/>
      <c r="J198" s="65"/>
      <c r="K198" s="87" t="s">
        <v>558</v>
      </c>
      <c r="L198" s="65"/>
      <c r="M198" s="65"/>
      <c r="N198" s="65"/>
      <c r="O198" s="87" t="s">
        <v>558</v>
      </c>
      <c r="P198" s="83"/>
      <c r="Q198" s="65"/>
      <c r="R198" s="65"/>
      <c r="S198" s="87" t="s">
        <v>558</v>
      </c>
      <c r="T198" s="83"/>
      <c r="U198" s="65"/>
      <c r="V198" s="64"/>
      <c r="W198" s="87" t="s">
        <v>558</v>
      </c>
      <c r="X198" s="83"/>
      <c r="Y198" s="65"/>
      <c r="Z198" s="64"/>
      <c r="AA198" s="87" t="s">
        <v>558</v>
      </c>
      <c r="AB198" s="83"/>
      <c r="AC198" s="65"/>
      <c r="AD198" s="64"/>
      <c r="AE198" s="87" t="s">
        <v>558</v>
      </c>
      <c r="AF198" s="68"/>
      <c r="AG198" s="87"/>
    </row>
    <row r="199" spans="1:33" x14ac:dyDescent="0.3">
      <c r="A199" s="84">
        <v>190</v>
      </c>
      <c r="B199" s="76"/>
      <c r="C199" s="91"/>
      <c r="D199" s="106"/>
      <c r="E199" s="52"/>
      <c r="F199" s="114"/>
      <c r="G199" s="77"/>
      <c r="H199" s="52"/>
      <c r="I199" s="52"/>
      <c r="J199" s="52"/>
      <c r="K199" s="87" t="s">
        <v>558</v>
      </c>
      <c r="L199" s="52"/>
      <c r="M199" s="52"/>
      <c r="N199" s="52"/>
      <c r="O199" s="87" t="s">
        <v>558</v>
      </c>
      <c r="P199" s="78"/>
      <c r="Q199" s="52"/>
      <c r="R199" s="52"/>
      <c r="S199" s="87" t="s">
        <v>558</v>
      </c>
      <c r="T199" s="78"/>
      <c r="U199" s="52"/>
      <c r="V199" s="63"/>
      <c r="W199" s="87" t="s">
        <v>558</v>
      </c>
      <c r="X199" s="78"/>
      <c r="Y199" s="52"/>
      <c r="Z199" s="63"/>
      <c r="AA199" s="87" t="s">
        <v>558</v>
      </c>
      <c r="AB199" s="78"/>
      <c r="AC199" s="52"/>
      <c r="AD199" s="63"/>
      <c r="AE199" s="87" t="s">
        <v>558</v>
      </c>
      <c r="AF199" s="76"/>
      <c r="AG199" s="87"/>
    </row>
    <row r="200" spans="1:33" x14ac:dyDescent="0.3">
      <c r="A200" s="84">
        <v>191</v>
      </c>
      <c r="B200" s="68"/>
      <c r="C200" s="90"/>
      <c r="D200" s="105"/>
      <c r="E200" s="65"/>
      <c r="F200" s="113"/>
      <c r="G200" s="74"/>
      <c r="H200" s="65"/>
      <c r="I200" s="65"/>
      <c r="J200" s="65"/>
      <c r="K200" s="87" t="s">
        <v>558</v>
      </c>
      <c r="L200" s="65"/>
      <c r="M200" s="65"/>
      <c r="N200" s="65"/>
      <c r="O200" s="87" t="s">
        <v>558</v>
      </c>
      <c r="P200" s="83"/>
      <c r="Q200" s="65"/>
      <c r="R200" s="65"/>
      <c r="S200" s="87" t="s">
        <v>558</v>
      </c>
      <c r="T200" s="83"/>
      <c r="U200" s="65"/>
      <c r="V200" s="64"/>
      <c r="W200" s="87" t="s">
        <v>558</v>
      </c>
      <c r="X200" s="83"/>
      <c r="Y200" s="65"/>
      <c r="Z200" s="64"/>
      <c r="AA200" s="87" t="s">
        <v>558</v>
      </c>
      <c r="AB200" s="83"/>
      <c r="AC200" s="65"/>
      <c r="AD200" s="64"/>
      <c r="AE200" s="87" t="s">
        <v>558</v>
      </c>
      <c r="AF200" s="68"/>
      <c r="AG200" s="87"/>
    </row>
    <row r="201" spans="1:33" x14ac:dyDescent="0.3">
      <c r="A201" s="84">
        <v>192</v>
      </c>
      <c r="B201" s="76"/>
      <c r="C201" s="91"/>
      <c r="D201" s="106"/>
      <c r="E201" s="52"/>
      <c r="F201" s="114"/>
      <c r="G201" s="77"/>
      <c r="H201" s="52"/>
      <c r="I201" s="52"/>
      <c r="J201" s="52"/>
      <c r="K201" s="87" t="s">
        <v>558</v>
      </c>
      <c r="L201" s="52"/>
      <c r="M201" s="52"/>
      <c r="N201" s="52"/>
      <c r="O201" s="87" t="s">
        <v>558</v>
      </c>
      <c r="P201" s="78"/>
      <c r="Q201" s="52"/>
      <c r="R201" s="52"/>
      <c r="S201" s="87" t="s">
        <v>558</v>
      </c>
      <c r="T201" s="78"/>
      <c r="U201" s="52"/>
      <c r="V201" s="63"/>
      <c r="W201" s="87" t="s">
        <v>558</v>
      </c>
      <c r="X201" s="78"/>
      <c r="Y201" s="52"/>
      <c r="Z201" s="63"/>
      <c r="AA201" s="87" t="s">
        <v>558</v>
      </c>
      <c r="AB201" s="78"/>
      <c r="AC201" s="52"/>
      <c r="AD201" s="63"/>
      <c r="AE201" s="87" t="s">
        <v>558</v>
      </c>
      <c r="AF201" s="76"/>
      <c r="AG201" s="87"/>
    </row>
    <row r="202" spans="1:33" x14ac:dyDescent="0.3">
      <c r="A202" s="84">
        <v>193</v>
      </c>
      <c r="B202" s="68"/>
      <c r="C202" s="90"/>
      <c r="D202" s="105"/>
      <c r="E202" s="65"/>
      <c r="F202" s="113"/>
      <c r="G202" s="74"/>
      <c r="H202" s="65"/>
      <c r="I202" s="65"/>
      <c r="J202" s="65"/>
      <c r="K202" s="87" t="s">
        <v>558</v>
      </c>
      <c r="L202" s="65"/>
      <c r="M202" s="65"/>
      <c r="N202" s="65"/>
      <c r="O202" s="87" t="s">
        <v>558</v>
      </c>
      <c r="P202" s="83"/>
      <c r="Q202" s="65"/>
      <c r="R202" s="65"/>
      <c r="S202" s="87" t="s">
        <v>558</v>
      </c>
      <c r="T202" s="83"/>
      <c r="U202" s="65"/>
      <c r="V202" s="64"/>
      <c r="W202" s="87" t="s">
        <v>558</v>
      </c>
      <c r="X202" s="83"/>
      <c r="Y202" s="65"/>
      <c r="Z202" s="64"/>
      <c r="AA202" s="87" t="s">
        <v>558</v>
      </c>
      <c r="AB202" s="83"/>
      <c r="AC202" s="65"/>
      <c r="AD202" s="64"/>
      <c r="AE202" s="87" t="s">
        <v>558</v>
      </c>
      <c r="AF202" s="68"/>
      <c r="AG202" s="87"/>
    </row>
    <row r="203" spans="1:33" x14ac:dyDescent="0.3">
      <c r="A203" s="84">
        <v>194</v>
      </c>
      <c r="B203" s="76"/>
      <c r="C203" s="91"/>
      <c r="D203" s="106"/>
      <c r="E203" s="52"/>
      <c r="F203" s="114"/>
      <c r="G203" s="77"/>
      <c r="H203" s="52"/>
      <c r="I203" s="52"/>
      <c r="J203" s="52"/>
      <c r="K203" s="87" t="s">
        <v>558</v>
      </c>
      <c r="L203" s="52"/>
      <c r="M203" s="52"/>
      <c r="N203" s="52"/>
      <c r="O203" s="87" t="s">
        <v>558</v>
      </c>
      <c r="P203" s="78"/>
      <c r="Q203" s="52"/>
      <c r="R203" s="52"/>
      <c r="S203" s="87" t="s">
        <v>558</v>
      </c>
      <c r="T203" s="78"/>
      <c r="U203" s="52"/>
      <c r="V203" s="63"/>
      <c r="W203" s="87" t="s">
        <v>558</v>
      </c>
      <c r="X203" s="78"/>
      <c r="Y203" s="52"/>
      <c r="Z203" s="63"/>
      <c r="AA203" s="87" t="s">
        <v>558</v>
      </c>
      <c r="AB203" s="78"/>
      <c r="AC203" s="52"/>
      <c r="AD203" s="63"/>
      <c r="AE203" s="87" t="s">
        <v>558</v>
      </c>
      <c r="AF203" s="76"/>
      <c r="AG203" s="87"/>
    </row>
    <row r="204" spans="1:33" x14ac:dyDescent="0.3">
      <c r="A204" s="84">
        <v>195</v>
      </c>
      <c r="B204" s="68"/>
      <c r="C204" s="90"/>
      <c r="D204" s="105"/>
      <c r="E204" s="65"/>
      <c r="F204" s="113"/>
      <c r="G204" s="74"/>
      <c r="H204" s="65"/>
      <c r="I204" s="65"/>
      <c r="J204" s="65"/>
      <c r="K204" s="87" t="s">
        <v>558</v>
      </c>
      <c r="L204" s="65"/>
      <c r="M204" s="65"/>
      <c r="N204" s="65"/>
      <c r="O204" s="87" t="s">
        <v>558</v>
      </c>
      <c r="P204" s="83"/>
      <c r="Q204" s="65"/>
      <c r="R204" s="65"/>
      <c r="S204" s="87" t="s">
        <v>558</v>
      </c>
      <c r="T204" s="83"/>
      <c r="U204" s="65"/>
      <c r="V204" s="64"/>
      <c r="W204" s="87" t="s">
        <v>558</v>
      </c>
      <c r="X204" s="83"/>
      <c r="Y204" s="65"/>
      <c r="Z204" s="64"/>
      <c r="AA204" s="87" t="s">
        <v>558</v>
      </c>
      <c r="AB204" s="83"/>
      <c r="AC204" s="65"/>
      <c r="AD204" s="64"/>
      <c r="AE204" s="87" t="s">
        <v>558</v>
      </c>
      <c r="AF204" s="68"/>
      <c r="AG204" s="87"/>
    </row>
    <row r="205" spans="1:33" x14ac:dyDescent="0.3">
      <c r="A205" s="84">
        <v>196</v>
      </c>
      <c r="B205" s="76"/>
      <c r="C205" s="91"/>
      <c r="D205" s="106"/>
      <c r="E205" s="52"/>
      <c r="F205" s="114"/>
      <c r="G205" s="77"/>
      <c r="H205" s="52"/>
      <c r="I205" s="52"/>
      <c r="J205" s="52"/>
      <c r="K205" s="87" t="s">
        <v>558</v>
      </c>
      <c r="L205" s="52"/>
      <c r="M205" s="52"/>
      <c r="N205" s="52"/>
      <c r="O205" s="87" t="s">
        <v>558</v>
      </c>
      <c r="P205" s="78"/>
      <c r="Q205" s="52"/>
      <c r="R205" s="52"/>
      <c r="S205" s="87" t="s">
        <v>558</v>
      </c>
      <c r="T205" s="78"/>
      <c r="U205" s="52"/>
      <c r="V205" s="63"/>
      <c r="W205" s="87" t="s">
        <v>558</v>
      </c>
      <c r="X205" s="78"/>
      <c r="Y205" s="52"/>
      <c r="Z205" s="63"/>
      <c r="AA205" s="87" t="s">
        <v>558</v>
      </c>
      <c r="AB205" s="78"/>
      <c r="AC205" s="52"/>
      <c r="AD205" s="63"/>
      <c r="AE205" s="87" t="s">
        <v>558</v>
      </c>
      <c r="AF205" s="76"/>
      <c r="AG205" s="87"/>
    </row>
    <row r="206" spans="1:33" x14ac:dyDescent="0.3">
      <c r="A206" s="84">
        <v>197</v>
      </c>
      <c r="B206" s="68"/>
      <c r="C206" s="90"/>
      <c r="D206" s="105"/>
      <c r="E206" s="65"/>
      <c r="F206" s="113"/>
      <c r="G206" s="74"/>
      <c r="H206" s="65"/>
      <c r="I206" s="65"/>
      <c r="J206" s="65"/>
      <c r="K206" s="87" t="s">
        <v>558</v>
      </c>
      <c r="L206" s="65"/>
      <c r="M206" s="65"/>
      <c r="N206" s="65"/>
      <c r="O206" s="87" t="s">
        <v>558</v>
      </c>
      <c r="P206" s="83"/>
      <c r="Q206" s="65"/>
      <c r="R206" s="65"/>
      <c r="S206" s="87" t="s">
        <v>558</v>
      </c>
      <c r="T206" s="83"/>
      <c r="U206" s="65"/>
      <c r="V206" s="64"/>
      <c r="W206" s="87" t="s">
        <v>558</v>
      </c>
      <c r="X206" s="83"/>
      <c r="Y206" s="65"/>
      <c r="Z206" s="64"/>
      <c r="AA206" s="87" t="s">
        <v>558</v>
      </c>
      <c r="AB206" s="83"/>
      <c r="AC206" s="65"/>
      <c r="AD206" s="64"/>
      <c r="AE206" s="87" t="s">
        <v>558</v>
      </c>
      <c r="AF206" s="68"/>
      <c r="AG206" s="87"/>
    </row>
    <row r="207" spans="1:33" x14ac:dyDescent="0.3">
      <c r="A207" s="84">
        <v>198</v>
      </c>
      <c r="B207" s="76"/>
      <c r="C207" s="91"/>
      <c r="D207" s="106"/>
      <c r="E207" s="52"/>
      <c r="F207" s="114"/>
      <c r="G207" s="77"/>
      <c r="H207" s="52"/>
      <c r="I207" s="52"/>
      <c r="J207" s="52"/>
      <c r="K207" s="87" t="s">
        <v>558</v>
      </c>
      <c r="L207" s="52"/>
      <c r="M207" s="52"/>
      <c r="N207" s="52"/>
      <c r="O207" s="87" t="s">
        <v>558</v>
      </c>
      <c r="P207" s="78"/>
      <c r="Q207" s="52"/>
      <c r="R207" s="52"/>
      <c r="S207" s="87" t="s">
        <v>558</v>
      </c>
      <c r="T207" s="78"/>
      <c r="U207" s="52"/>
      <c r="V207" s="63"/>
      <c r="W207" s="87" t="s">
        <v>558</v>
      </c>
      <c r="X207" s="78"/>
      <c r="Y207" s="52"/>
      <c r="Z207" s="63"/>
      <c r="AA207" s="87" t="s">
        <v>558</v>
      </c>
      <c r="AB207" s="78"/>
      <c r="AC207" s="52"/>
      <c r="AD207" s="63"/>
      <c r="AE207" s="87" t="s">
        <v>558</v>
      </c>
      <c r="AF207" s="76"/>
      <c r="AG207" s="87"/>
    </row>
    <row r="208" spans="1:33" x14ac:dyDescent="0.3">
      <c r="A208" s="84">
        <v>199</v>
      </c>
      <c r="B208" s="68"/>
      <c r="C208" s="90"/>
      <c r="D208" s="105"/>
      <c r="E208" s="65"/>
      <c r="F208" s="113"/>
      <c r="G208" s="74"/>
      <c r="H208" s="65"/>
      <c r="I208" s="65"/>
      <c r="J208" s="65"/>
      <c r="K208" s="87" t="s">
        <v>558</v>
      </c>
      <c r="L208" s="65"/>
      <c r="M208" s="65"/>
      <c r="N208" s="65"/>
      <c r="O208" s="87" t="s">
        <v>558</v>
      </c>
      <c r="P208" s="83"/>
      <c r="Q208" s="65"/>
      <c r="R208" s="65"/>
      <c r="S208" s="87" t="s">
        <v>558</v>
      </c>
      <c r="T208" s="83"/>
      <c r="U208" s="65"/>
      <c r="V208" s="64"/>
      <c r="W208" s="87" t="s">
        <v>558</v>
      </c>
      <c r="X208" s="83"/>
      <c r="Y208" s="65"/>
      <c r="Z208" s="64"/>
      <c r="AA208" s="87" t="s">
        <v>558</v>
      </c>
      <c r="AB208" s="83"/>
      <c r="AC208" s="65"/>
      <c r="AD208" s="64"/>
      <c r="AE208" s="87" t="s">
        <v>558</v>
      </c>
      <c r="AF208" s="68"/>
      <c r="AG208" s="87"/>
    </row>
    <row r="209" spans="1:33" x14ac:dyDescent="0.3">
      <c r="A209" s="84">
        <v>200</v>
      </c>
      <c r="B209" s="76"/>
      <c r="C209" s="91"/>
      <c r="D209" s="106"/>
      <c r="E209" s="52"/>
      <c r="F209" s="114"/>
      <c r="G209" s="77"/>
      <c r="H209" s="52"/>
      <c r="I209" s="52"/>
      <c r="J209" s="52"/>
      <c r="K209" s="87" t="s">
        <v>558</v>
      </c>
      <c r="L209" s="52"/>
      <c r="M209" s="52"/>
      <c r="N209" s="52"/>
      <c r="O209" s="87" t="s">
        <v>558</v>
      </c>
      <c r="P209" s="78"/>
      <c r="Q209" s="52"/>
      <c r="R209" s="52"/>
      <c r="S209" s="87" t="s">
        <v>558</v>
      </c>
      <c r="T209" s="78"/>
      <c r="U209" s="52"/>
      <c r="V209" s="63"/>
      <c r="W209" s="87" t="s">
        <v>558</v>
      </c>
      <c r="X209" s="78"/>
      <c r="Y209" s="52"/>
      <c r="Z209" s="63"/>
      <c r="AA209" s="87" t="s">
        <v>558</v>
      </c>
      <c r="AB209" s="78"/>
      <c r="AC209" s="52"/>
      <c r="AD209" s="63"/>
      <c r="AE209" s="87" t="s">
        <v>558</v>
      </c>
      <c r="AF209" s="76"/>
      <c r="AG209" s="87"/>
    </row>
    <row r="210" spans="1:33" x14ac:dyDescent="0.3">
      <c r="A210" s="51"/>
      <c r="B210" s="69"/>
      <c r="C210" s="92"/>
      <c r="D210" s="107"/>
      <c r="E210" s="66"/>
      <c r="F210" s="115"/>
      <c r="G210" s="88"/>
      <c r="H210" s="66"/>
      <c r="I210" s="66"/>
      <c r="J210" s="67"/>
      <c r="K210" s="87" t="s">
        <v>558</v>
      </c>
      <c r="L210" s="89"/>
      <c r="M210" s="66"/>
      <c r="N210" s="67"/>
      <c r="O210" s="87" t="s">
        <v>558</v>
      </c>
      <c r="P210" s="89"/>
      <c r="Q210" s="66"/>
      <c r="R210" s="67"/>
      <c r="S210" s="87" t="s">
        <v>558</v>
      </c>
      <c r="T210" s="89"/>
      <c r="U210" s="66"/>
      <c r="V210" s="67"/>
      <c r="W210" s="87" t="s">
        <v>558</v>
      </c>
      <c r="X210" s="89"/>
      <c r="Y210" s="66"/>
      <c r="Z210" s="67"/>
      <c r="AA210" s="87" t="s">
        <v>558</v>
      </c>
      <c r="AB210" s="89"/>
      <c r="AC210" s="66"/>
      <c r="AD210" s="67"/>
      <c r="AE210" s="87" t="s">
        <v>558</v>
      </c>
      <c r="AF210" s="69"/>
      <c r="AG210" s="87" t="s">
        <v>558</v>
      </c>
    </row>
    <row r="211" spans="1:33" x14ac:dyDescent="0.3">
      <c r="A211" s="51"/>
      <c r="B211" s="58"/>
      <c r="C211" s="56"/>
      <c r="D211" s="56"/>
      <c r="E211" s="56"/>
      <c r="F211" s="56"/>
      <c r="G211" s="57"/>
      <c r="H211" s="56"/>
      <c r="I211" s="56"/>
      <c r="J211" s="56"/>
      <c r="K211" s="56"/>
      <c r="L211" s="56"/>
      <c r="M211" s="56"/>
      <c r="N211" s="58"/>
      <c r="O211" s="56"/>
      <c r="P211" s="56"/>
      <c r="Q211" s="56"/>
      <c r="R211" s="58"/>
      <c r="S211" s="56"/>
      <c r="T211" s="56"/>
      <c r="U211" s="56"/>
      <c r="V211" s="58"/>
      <c r="W211" s="56"/>
      <c r="X211" s="56"/>
      <c r="Y211" s="56"/>
      <c r="Z211" s="58"/>
      <c r="AA211" s="56"/>
      <c r="AB211" s="56"/>
      <c r="AC211" s="56"/>
      <c r="AD211" s="73"/>
      <c r="AE211" s="56"/>
      <c r="AF211" s="51"/>
      <c r="AG211" s="51"/>
    </row>
    <row r="212" spans="1:33" hidden="1" x14ac:dyDescent="0.3">
      <c r="B212" s="47"/>
      <c r="G212" s="46"/>
      <c r="N212" s="47"/>
      <c r="R212" s="47"/>
      <c r="V212" s="47"/>
      <c r="Z212" s="47"/>
      <c r="AD212" s="49"/>
      <c r="AF212" s="50"/>
    </row>
    <row r="213" spans="1:33" hidden="1" x14ac:dyDescent="0.3">
      <c r="B213" s="47"/>
      <c r="G213" s="46"/>
      <c r="N213" s="47"/>
      <c r="R213" s="47"/>
      <c r="V213" s="47"/>
      <c r="Z213" s="47"/>
      <c r="AD213" s="49"/>
      <c r="AF213" s="50"/>
    </row>
    <row r="214" spans="1:33" hidden="1" x14ac:dyDescent="0.3">
      <c r="B214" s="47"/>
      <c r="G214" s="46"/>
      <c r="N214" s="47"/>
      <c r="R214" s="47"/>
      <c r="V214" s="47"/>
      <c r="Z214" s="47"/>
      <c r="AD214" s="49"/>
      <c r="AF214" s="50"/>
    </row>
    <row r="215" spans="1:33" hidden="1" x14ac:dyDescent="0.3">
      <c r="B215" s="47"/>
      <c r="G215" s="46"/>
      <c r="N215" s="47"/>
      <c r="R215" s="47"/>
      <c r="V215" s="47"/>
      <c r="Z215" s="47"/>
      <c r="AD215" s="49"/>
      <c r="AF215" s="50"/>
    </row>
    <row r="216" spans="1:33" hidden="1" x14ac:dyDescent="0.3">
      <c r="B216" s="47"/>
      <c r="G216" s="46"/>
      <c r="N216" s="47"/>
      <c r="R216" s="47"/>
      <c r="V216" s="47"/>
      <c r="Z216" s="47"/>
      <c r="AD216" s="49"/>
      <c r="AF216" s="50"/>
    </row>
    <row r="217" spans="1:33" hidden="1" x14ac:dyDescent="0.3">
      <c r="B217" s="47"/>
      <c r="G217" s="46"/>
      <c r="N217" s="47"/>
      <c r="R217" s="47"/>
      <c r="V217" s="47"/>
      <c r="Z217" s="47"/>
      <c r="AD217" s="49"/>
      <c r="AF217" s="50"/>
    </row>
    <row r="218" spans="1:33" hidden="1" x14ac:dyDescent="0.3">
      <c r="B218" s="47"/>
      <c r="G218" s="46"/>
      <c r="N218" s="47"/>
      <c r="R218" s="47"/>
      <c r="V218" s="47"/>
      <c r="Z218" s="47"/>
      <c r="AD218" s="49"/>
      <c r="AF218" s="50"/>
    </row>
    <row r="219" spans="1:33" hidden="1" x14ac:dyDescent="0.3">
      <c r="B219" s="47"/>
      <c r="G219" s="46"/>
      <c r="N219" s="47"/>
      <c r="R219" s="47"/>
      <c r="V219" s="47"/>
      <c r="Z219" s="47"/>
      <c r="AD219" s="49"/>
      <c r="AF219" s="50"/>
    </row>
    <row r="220" spans="1:33" hidden="1" x14ac:dyDescent="0.3">
      <c r="B220" s="47"/>
      <c r="G220" s="46"/>
      <c r="N220" s="47"/>
      <c r="R220" s="47"/>
      <c r="V220" s="47"/>
      <c r="Z220" s="47"/>
      <c r="AD220" s="49"/>
      <c r="AF220" s="50"/>
    </row>
    <row r="221" spans="1:33" hidden="1" x14ac:dyDescent="0.3">
      <c r="B221" s="47"/>
      <c r="G221" s="46"/>
      <c r="N221" s="47"/>
      <c r="R221" s="47"/>
      <c r="V221" s="47"/>
      <c r="Z221" s="47"/>
      <c r="AD221" s="49"/>
      <c r="AF221" s="50"/>
    </row>
    <row r="222" spans="1:33" hidden="1" x14ac:dyDescent="0.3">
      <c r="B222" s="47"/>
      <c r="G222" s="46"/>
      <c r="N222" s="47"/>
      <c r="R222" s="47"/>
      <c r="V222" s="47"/>
      <c r="Z222" s="47"/>
      <c r="AD222" s="49"/>
      <c r="AF222" s="50"/>
    </row>
    <row r="223" spans="1:33" hidden="1" x14ac:dyDescent="0.3">
      <c r="B223" s="47"/>
      <c r="G223" s="46"/>
      <c r="N223" s="47"/>
      <c r="R223" s="47"/>
      <c r="V223" s="47"/>
      <c r="Z223" s="47"/>
      <c r="AD223" s="49"/>
      <c r="AF223" s="50"/>
    </row>
    <row r="224" spans="1:33" hidden="1" x14ac:dyDescent="0.3">
      <c r="B224" s="47"/>
      <c r="G224" s="46"/>
      <c r="N224" s="47"/>
      <c r="R224" s="47"/>
      <c r="V224" s="47"/>
      <c r="Z224" s="47"/>
      <c r="AD224" s="49"/>
      <c r="AF224" s="50"/>
    </row>
    <row r="225" spans="2:32" hidden="1" x14ac:dyDescent="0.3">
      <c r="B225" s="47"/>
      <c r="G225" s="46"/>
      <c r="N225" s="47"/>
      <c r="R225" s="47"/>
      <c r="V225" s="47"/>
      <c r="Z225" s="47"/>
      <c r="AD225" s="49"/>
      <c r="AF225" s="50"/>
    </row>
    <row r="226" spans="2:32" hidden="1" x14ac:dyDescent="0.3">
      <c r="B226" s="47"/>
      <c r="G226" s="46"/>
      <c r="N226" s="47"/>
      <c r="R226" s="47"/>
      <c r="V226" s="47"/>
      <c r="Z226" s="47"/>
      <c r="AD226" s="49"/>
      <c r="AF226" s="50"/>
    </row>
    <row r="227" spans="2:32" hidden="1" x14ac:dyDescent="0.3">
      <c r="B227" s="47"/>
      <c r="G227" s="46"/>
      <c r="N227" s="47"/>
      <c r="R227" s="47"/>
      <c r="V227" s="47"/>
      <c r="Z227" s="47"/>
      <c r="AD227" s="49"/>
      <c r="AF227" s="50"/>
    </row>
    <row r="228" spans="2:32" hidden="1" x14ac:dyDescent="0.3">
      <c r="B228" s="47"/>
      <c r="G228" s="46"/>
      <c r="N228" s="47"/>
      <c r="R228" s="47"/>
      <c r="V228" s="47"/>
      <c r="Z228" s="47"/>
      <c r="AD228" s="49"/>
      <c r="AF228" s="50"/>
    </row>
    <row r="229" spans="2:32" hidden="1" x14ac:dyDescent="0.3">
      <c r="B229" s="47"/>
      <c r="G229" s="46"/>
      <c r="N229" s="47"/>
      <c r="R229" s="47"/>
      <c r="V229" s="47"/>
      <c r="Z229" s="47"/>
      <c r="AD229" s="49"/>
      <c r="AF229" s="50"/>
    </row>
    <row r="230" spans="2:32" hidden="1" x14ac:dyDescent="0.3">
      <c r="B230" s="47"/>
      <c r="G230" s="46"/>
      <c r="N230" s="47"/>
      <c r="R230" s="47"/>
      <c r="V230" s="47"/>
      <c r="Z230" s="47"/>
      <c r="AD230" s="49"/>
      <c r="AF230" s="50"/>
    </row>
    <row r="231" spans="2:32" hidden="1" x14ac:dyDescent="0.3">
      <c r="B231" s="47"/>
      <c r="G231" s="46"/>
      <c r="N231" s="47"/>
      <c r="R231" s="47"/>
      <c r="V231" s="47"/>
      <c r="Z231" s="47"/>
      <c r="AD231" s="49"/>
      <c r="AF231" s="50"/>
    </row>
    <row r="232" spans="2:32" hidden="1" x14ac:dyDescent="0.3">
      <c r="B232" s="47"/>
      <c r="G232" s="46"/>
      <c r="N232" s="47"/>
      <c r="R232" s="47"/>
      <c r="V232" s="47"/>
      <c r="Z232" s="47"/>
      <c r="AD232" s="49"/>
      <c r="AF232" s="50"/>
    </row>
    <row r="233" spans="2:32" hidden="1" x14ac:dyDescent="0.3">
      <c r="B233" s="47"/>
      <c r="G233" s="46"/>
      <c r="N233" s="47"/>
      <c r="R233" s="47"/>
      <c r="V233" s="47"/>
      <c r="Z233" s="47"/>
      <c r="AD233" s="49"/>
      <c r="AF233" s="50"/>
    </row>
    <row r="234" spans="2:32" hidden="1" x14ac:dyDescent="0.3">
      <c r="B234" s="47"/>
      <c r="G234" s="46"/>
      <c r="N234" s="47"/>
      <c r="R234" s="47"/>
      <c r="V234" s="47"/>
      <c r="Z234" s="47"/>
      <c r="AD234" s="49"/>
      <c r="AF234" s="50"/>
    </row>
    <row r="235" spans="2:32" hidden="1" x14ac:dyDescent="0.3">
      <c r="B235" s="47"/>
      <c r="G235" s="46"/>
      <c r="N235" s="47"/>
      <c r="R235" s="47"/>
      <c r="V235" s="47"/>
      <c r="Z235" s="47"/>
      <c r="AD235" s="49"/>
      <c r="AF235" s="50"/>
    </row>
    <row r="236" spans="2:32" hidden="1" x14ac:dyDescent="0.3">
      <c r="B236" s="47"/>
      <c r="G236" s="46"/>
      <c r="N236" s="47"/>
      <c r="R236" s="47"/>
      <c r="V236" s="47"/>
      <c r="Z236" s="47"/>
      <c r="AD236" s="49"/>
      <c r="AF236" s="50"/>
    </row>
    <row r="237" spans="2:32" hidden="1" x14ac:dyDescent="0.3">
      <c r="B237" s="47"/>
      <c r="G237" s="46"/>
      <c r="N237" s="47"/>
      <c r="R237" s="47"/>
      <c r="V237" s="47"/>
      <c r="Z237" s="47"/>
      <c r="AD237" s="49"/>
      <c r="AF237" s="50"/>
    </row>
    <row r="238" spans="2:32" hidden="1" x14ac:dyDescent="0.3">
      <c r="B238" s="47"/>
      <c r="G238" s="46"/>
      <c r="N238" s="47"/>
      <c r="R238" s="47"/>
      <c r="V238" s="47"/>
      <c r="Z238" s="47"/>
      <c r="AD238" s="49"/>
      <c r="AF238" s="50"/>
    </row>
    <row r="239" spans="2:32" hidden="1" x14ac:dyDescent="0.3">
      <c r="B239" s="47"/>
      <c r="G239" s="46"/>
      <c r="N239" s="47"/>
      <c r="R239" s="47"/>
      <c r="V239" s="47"/>
      <c r="Z239" s="47"/>
      <c r="AD239" s="49"/>
      <c r="AF239" s="50"/>
    </row>
    <row r="240" spans="2:32" hidden="1" x14ac:dyDescent="0.3">
      <c r="B240" s="47"/>
      <c r="G240" s="46"/>
      <c r="N240" s="47"/>
      <c r="R240" s="47"/>
      <c r="V240" s="47"/>
      <c r="Z240" s="47"/>
      <c r="AD240" s="49"/>
      <c r="AF240" s="50"/>
    </row>
    <row r="241" spans="2:32" hidden="1" x14ac:dyDescent="0.3">
      <c r="B241" s="47"/>
      <c r="G241" s="46"/>
      <c r="N241" s="47"/>
      <c r="R241" s="47"/>
      <c r="V241" s="47"/>
      <c r="Z241" s="47"/>
      <c r="AD241" s="49"/>
      <c r="AF241" s="50"/>
    </row>
    <row r="242" spans="2:32" hidden="1" x14ac:dyDescent="0.3">
      <c r="B242" s="47"/>
      <c r="G242" s="46"/>
      <c r="N242" s="47"/>
      <c r="R242" s="47"/>
      <c r="V242" s="47"/>
      <c r="Z242" s="47"/>
      <c r="AD242" s="49"/>
      <c r="AF242" s="50"/>
    </row>
    <row r="243" spans="2:32" hidden="1" x14ac:dyDescent="0.3">
      <c r="B243" s="47"/>
      <c r="G243" s="46"/>
      <c r="N243" s="47"/>
      <c r="R243" s="47"/>
      <c r="V243" s="47"/>
      <c r="Z243" s="47"/>
      <c r="AD243" s="49"/>
      <c r="AF243" s="50"/>
    </row>
    <row r="244" spans="2:32" hidden="1" x14ac:dyDescent="0.3">
      <c r="B244" s="47"/>
      <c r="G244" s="46"/>
      <c r="N244" s="47"/>
      <c r="R244" s="47"/>
      <c r="V244" s="47"/>
      <c r="Z244" s="47"/>
      <c r="AD244" s="49"/>
      <c r="AF244" s="50"/>
    </row>
    <row r="245" spans="2:32" hidden="1" x14ac:dyDescent="0.3">
      <c r="B245" s="47"/>
      <c r="G245" s="46"/>
      <c r="N245" s="47"/>
      <c r="R245" s="47"/>
      <c r="V245" s="47"/>
      <c r="Z245" s="47"/>
      <c r="AD245" s="49"/>
      <c r="AF245" s="50"/>
    </row>
    <row r="246" spans="2:32" hidden="1" x14ac:dyDescent="0.3">
      <c r="B246" s="47"/>
      <c r="G246" s="46"/>
      <c r="N246" s="47"/>
      <c r="R246" s="47"/>
      <c r="V246" s="47"/>
      <c r="Z246" s="47"/>
      <c r="AD246" s="49"/>
      <c r="AF246" s="50"/>
    </row>
    <row r="247" spans="2:32" hidden="1" x14ac:dyDescent="0.3">
      <c r="B247" s="47"/>
      <c r="G247" s="46"/>
      <c r="N247" s="47"/>
      <c r="R247" s="47"/>
      <c r="V247" s="47"/>
      <c r="Z247" s="47"/>
      <c r="AD247" s="49"/>
      <c r="AF247" s="50"/>
    </row>
    <row r="248" spans="2:32" hidden="1" x14ac:dyDescent="0.3">
      <c r="B248" s="47"/>
      <c r="G248" s="46"/>
      <c r="N248" s="47"/>
      <c r="R248" s="47"/>
      <c r="V248" s="47"/>
      <c r="Z248" s="47"/>
      <c r="AD248" s="49"/>
      <c r="AF248" s="50"/>
    </row>
    <row r="249" spans="2:32" hidden="1" x14ac:dyDescent="0.3">
      <c r="B249" s="47"/>
      <c r="G249" s="46"/>
      <c r="N249" s="47"/>
      <c r="R249" s="47"/>
      <c r="V249" s="47"/>
      <c r="Z249" s="47"/>
      <c r="AD249" s="49"/>
      <c r="AF249" s="50"/>
    </row>
    <row r="250" spans="2:32" hidden="1" x14ac:dyDescent="0.3">
      <c r="B250" s="47"/>
      <c r="G250" s="46"/>
      <c r="N250" s="47"/>
      <c r="R250" s="47"/>
      <c r="V250" s="47"/>
      <c r="Z250" s="47"/>
      <c r="AD250" s="49"/>
      <c r="AF250" s="50"/>
    </row>
    <row r="251" spans="2:32" hidden="1" x14ac:dyDescent="0.3">
      <c r="B251" s="47"/>
      <c r="G251" s="46"/>
      <c r="N251" s="47"/>
      <c r="R251" s="47"/>
      <c r="V251" s="47"/>
      <c r="Z251" s="47"/>
      <c r="AD251" s="49"/>
      <c r="AF251" s="50"/>
    </row>
    <row r="252" spans="2:32" hidden="1" x14ac:dyDescent="0.3">
      <c r="B252" s="47"/>
      <c r="G252" s="46"/>
      <c r="N252" s="47"/>
      <c r="R252" s="47"/>
      <c r="V252" s="47"/>
      <c r="Z252" s="47"/>
      <c r="AD252" s="49"/>
      <c r="AF252" s="50"/>
    </row>
    <row r="253" spans="2:32" hidden="1" x14ac:dyDescent="0.3">
      <c r="B253" s="47"/>
      <c r="G253" s="46"/>
      <c r="N253" s="47"/>
      <c r="R253" s="47"/>
      <c r="V253" s="47"/>
      <c r="Z253" s="47"/>
      <c r="AD253" s="49"/>
      <c r="AF253" s="50"/>
    </row>
    <row r="254" spans="2:32" hidden="1" x14ac:dyDescent="0.3">
      <c r="B254" s="47"/>
      <c r="G254" s="46"/>
      <c r="N254" s="47"/>
      <c r="R254" s="47"/>
      <c r="V254" s="47"/>
      <c r="Z254" s="47"/>
      <c r="AD254" s="49"/>
      <c r="AF254" s="50"/>
    </row>
    <row r="255" spans="2:32" hidden="1" x14ac:dyDescent="0.3">
      <c r="B255" s="47"/>
      <c r="G255" s="46"/>
      <c r="N255" s="47"/>
      <c r="R255" s="47"/>
      <c r="V255" s="47"/>
      <c r="Z255" s="47"/>
      <c r="AD255" s="49"/>
      <c r="AF255" s="50"/>
    </row>
    <row r="256" spans="2:32" hidden="1" x14ac:dyDescent="0.3">
      <c r="B256" s="47"/>
      <c r="G256" s="46"/>
      <c r="N256" s="47"/>
      <c r="R256" s="47"/>
      <c r="V256" s="47"/>
      <c r="Z256" s="47"/>
      <c r="AD256" s="49"/>
      <c r="AF256" s="50"/>
    </row>
    <row r="257" spans="2:32" hidden="1" x14ac:dyDescent="0.3">
      <c r="B257" s="47"/>
      <c r="G257" s="46"/>
      <c r="N257" s="47"/>
      <c r="R257" s="47"/>
      <c r="V257" s="47"/>
      <c r="Z257" s="47"/>
      <c r="AD257" s="49"/>
      <c r="AF257" s="50"/>
    </row>
    <row r="258" spans="2:32" hidden="1" x14ac:dyDescent="0.3">
      <c r="B258" s="47"/>
      <c r="G258" s="46"/>
      <c r="N258" s="47"/>
      <c r="R258" s="47"/>
      <c r="V258" s="47"/>
      <c r="Z258" s="47"/>
      <c r="AD258" s="49"/>
      <c r="AF258" s="50"/>
    </row>
    <row r="259" spans="2:32" hidden="1" x14ac:dyDescent="0.3">
      <c r="B259" s="47"/>
      <c r="G259" s="46"/>
      <c r="N259" s="47"/>
      <c r="R259" s="47"/>
      <c r="V259" s="47"/>
      <c r="Z259" s="47"/>
      <c r="AD259" s="49"/>
      <c r="AF259" s="50"/>
    </row>
    <row r="260" spans="2:32" hidden="1" x14ac:dyDescent="0.3">
      <c r="B260" s="47"/>
      <c r="G260" s="46"/>
      <c r="N260" s="47"/>
      <c r="R260" s="47"/>
      <c r="V260" s="47"/>
      <c r="Z260" s="47"/>
      <c r="AD260" s="49"/>
      <c r="AF260" s="50"/>
    </row>
    <row r="261" spans="2:32" hidden="1" x14ac:dyDescent="0.3">
      <c r="B261" s="47"/>
      <c r="G261" s="46"/>
      <c r="N261" s="47"/>
      <c r="R261" s="47"/>
      <c r="V261" s="47"/>
      <c r="Z261" s="47"/>
      <c r="AD261" s="49"/>
      <c r="AF261" s="50"/>
    </row>
    <row r="262" spans="2:32" hidden="1" x14ac:dyDescent="0.3">
      <c r="B262" s="47"/>
      <c r="G262" s="46"/>
      <c r="N262" s="47"/>
      <c r="R262" s="47"/>
      <c r="V262" s="47"/>
      <c r="Z262" s="47"/>
      <c r="AD262" s="49"/>
      <c r="AF262" s="50"/>
    </row>
    <row r="263" spans="2:32" hidden="1" x14ac:dyDescent="0.3">
      <c r="B263" s="47"/>
      <c r="G263" s="46"/>
      <c r="N263" s="47"/>
      <c r="R263" s="47"/>
      <c r="V263" s="47"/>
      <c r="Z263" s="47"/>
      <c r="AD263" s="49"/>
      <c r="AF263" s="50"/>
    </row>
    <row r="264" spans="2:32" hidden="1" x14ac:dyDescent="0.3">
      <c r="B264" s="47"/>
      <c r="G264" s="46"/>
      <c r="N264" s="47"/>
      <c r="R264" s="47"/>
      <c r="V264" s="47"/>
      <c r="Z264" s="47"/>
      <c r="AD264" s="49"/>
      <c r="AF264" s="50"/>
    </row>
    <row r="265" spans="2:32" hidden="1" x14ac:dyDescent="0.3">
      <c r="B265" s="47"/>
      <c r="G265" s="46"/>
      <c r="N265" s="47"/>
      <c r="R265" s="47"/>
      <c r="V265" s="47"/>
      <c r="Z265" s="47"/>
      <c r="AD265" s="49"/>
      <c r="AF265" s="50"/>
    </row>
    <row r="266" spans="2:32" hidden="1" x14ac:dyDescent="0.3">
      <c r="B266" s="47"/>
      <c r="G266" s="46"/>
      <c r="N266" s="47"/>
      <c r="R266" s="47"/>
      <c r="V266" s="47"/>
      <c r="Z266" s="47"/>
      <c r="AD266" s="49"/>
      <c r="AF266" s="50"/>
    </row>
    <row r="267" spans="2:32" hidden="1" x14ac:dyDescent="0.3">
      <c r="B267" s="47"/>
      <c r="G267" s="46"/>
      <c r="N267" s="47"/>
      <c r="R267" s="47"/>
      <c r="V267" s="47"/>
      <c r="Z267" s="47"/>
      <c r="AD267" s="49"/>
      <c r="AF267" s="50"/>
    </row>
    <row r="268" spans="2:32" hidden="1" x14ac:dyDescent="0.3">
      <c r="B268" s="47"/>
      <c r="G268" s="46"/>
      <c r="N268" s="47"/>
      <c r="R268" s="47"/>
      <c r="V268" s="47"/>
      <c r="Z268" s="47"/>
      <c r="AD268" s="49"/>
      <c r="AF268" s="50"/>
    </row>
    <row r="269" spans="2:32" hidden="1" x14ac:dyDescent="0.3">
      <c r="B269" s="47"/>
      <c r="G269" s="46"/>
      <c r="N269" s="47"/>
      <c r="R269" s="47"/>
      <c r="V269" s="47"/>
      <c r="Z269" s="47"/>
      <c r="AD269" s="49"/>
      <c r="AF269" s="50"/>
    </row>
    <row r="270" spans="2:32" hidden="1" x14ac:dyDescent="0.3">
      <c r="B270" s="47"/>
      <c r="G270" s="46"/>
      <c r="N270" s="47"/>
      <c r="R270" s="47"/>
      <c r="V270" s="47"/>
      <c r="Z270" s="47"/>
      <c r="AD270" s="49"/>
      <c r="AF270" s="50"/>
    </row>
    <row r="271" spans="2:32" hidden="1" x14ac:dyDescent="0.3">
      <c r="B271" s="47"/>
      <c r="G271" s="46"/>
      <c r="N271" s="47"/>
      <c r="R271" s="47"/>
      <c r="V271" s="47"/>
      <c r="Z271" s="47"/>
      <c r="AD271" s="49"/>
      <c r="AF271" s="50"/>
    </row>
    <row r="272" spans="2:32" hidden="1" x14ac:dyDescent="0.3">
      <c r="B272" s="47"/>
      <c r="G272" s="46"/>
      <c r="N272" s="47"/>
      <c r="R272" s="47"/>
      <c r="V272" s="47"/>
      <c r="Z272" s="47"/>
      <c r="AD272" s="49"/>
      <c r="AF272" s="50"/>
    </row>
    <row r="273" spans="2:32" hidden="1" x14ac:dyDescent="0.3">
      <c r="B273" s="47"/>
      <c r="G273" s="46"/>
      <c r="N273" s="47"/>
      <c r="R273" s="47"/>
      <c r="V273" s="47"/>
      <c r="Z273" s="47"/>
      <c r="AD273" s="49"/>
      <c r="AF273" s="50"/>
    </row>
    <row r="274" spans="2:32" hidden="1" x14ac:dyDescent="0.3">
      <c r="B274" s="47"/>
      <c r="G274" s="46"/>
      <c r="N274" s="47"/>
      <c r="R274" s="47"/>
      <c r="V274" s="47"/>
      <c r="Z274" s="47"/>
      <c r="AD274" s="49"/>
      <c r="AF274" s="50"/>
    </row>
    <row r="275" spans="2:32" hidden="1" x14ac:dyDescent="0.3">
      <c r="B275" s="47"/>
      <c r="G275" s="46"/>
      <c r="N275" s="47"/>
      <c r="R275" s="47"/>
      <c r="V275" s="47"/>
      <c r="Z275" s="47"/>
      <c r="AD275" s="49"/>
      <c r="AF275" s="50"/>
    </row>
    <row r="276" spans="2:32" hidden="1" x14ac:dyDescent="0.3">
      <c r="B276" s="47"/>
      <c r="G276" s="46"/>
      <c r="N276" s="47"/>
      <c r="R276" s="47"/>
      <c r="V276" s="47"/>
      <c r="Z276" s="47"/>
      <c r="AD276" s="49"/>
      <c r="AF276" s="50"/>
    </row>
    <row r="277" spans="2:32" hidden="1" x14ac:dyDescent="0.3">
      <c r="B277" s="47"/>
      <c r="G277" s="46"/>
      <c r="N277" s="47"/>
      <c r="R277" s="47"/>
      <c r="V277" s="47"/>
      <c r="Z277" s="47"/>
      <c r="AD277" s="49"/>
      <c r="AF277" s="50"/>
    </row>
    <row r="278" spans="2:32" hidden="1" x14ac:dyDescent="0.3">
      <c r="B278" s="47"/>
      <c r="G278" s="46"/>
      <c r="N278" s="47"/>
      <c r="R278" s="47"/>
      <c r="V278" s="47"/>
      <c r="Z278" s="47"/>
      <c r="AD278" s="49"/>
      <c r="AF278" s="50"/>
    </row>
    <row r="279" spans="2:32" hidden="1" x14ac:dyDescent="0.3">
      <c r="B279" s="47"/>
      <c r="G279" s="46"/>
      <c r="N279" s="47"/>
      <c r="R279" s="47"/>
      <c r="V279" s="47"/>
      <c r="Z279" s="47"/>
      <c r="AD279" s="49"/>
      <c r="AF279" s="50"/>
    </row>
    <row r="280" spans="2:32" hidden="1" x14ac:dyDescent="0.3">
      <c r="B280" s="47"/>
      <c r="G280" s="46"/>
      <c r="N280" s="47"/>
      <c r="R280" s="47"/>
      <c r="V280" s="47"/>
      <c r="Z280" s="47"/>
      <c r="AD280" s="49"/>
      <c r="AF280" s="50"/>
    </row>
    <row r="281" spans="2:32" hidden="1" x14ac:dyDescent="0.3">
      <c r="B281" s="47"/>
      <c r="G281" s="46"/>
      <c r="N281" s="47"/>
      <c r="R281" s="47"/>
      <c r="V281" s="47"/>
      <c r="Z281" s="47"/>
      <c r="AD281" s="49"/>
      <c r="AF281" s="50"/>
    </row>
    <row r="282" spans="2:32" hidden="1" x14ac:dyDescent="0.3">
      <c r="B282" s="47"/>
      <c r="G282" s="46"/>
      <c r="N282" s="47"/>
      <c r="R282" s="47"/>
      <c r="V282" s="47"/>
      <c r="Z282" s="47"/>
      <c r="AD282" s="49"/>
      <c r="AF282" s="50"/>
    </row>
    <row r="283" spans="2:32" hidden="1" x14ac:dyDescent="0.3">
      <c r="B283" s="47"/>
      <c r="G283" s="46"/>
      <c r="N283" s="47"/>
      <c r="R283" s="47"/>
      <c r="V283" s="47"/>
      <c r="Z283" s="47"/>
      <c r="AD283" s="49"/>
      <c r="AF283" s="50"/>
    </row>
    <row r="284" spans="2:32" hidden="1" x14ac:dyDescent="0.3">
      <c r="B284" s="47"/>
      <c r="G284" s="46"/>
      <c r="N284" s="47"/>
      <c r="R284" s="47"/>
      <c r="V284" s="47"/>
      <c r="Z284" s="47"/>
      <c r="AD284" s="49"/>
      <c r="AF284" s="50"/>
    </row>
    <row r="285" spans="2:32" hidden="1" x14ac:dyDescent="0.3">
      <c r="B285" s="47"/>
      <c r="G285" s="46"/>
      <c r="N285" s="47"/>
      <c r="R285" s="47"/>
      <c r="V285" s="47"/>
      <c r="Z285" s="47"/>
      <c r="AD285" s="49"/>
      <c r="AF285" s="50"/>
    </row>
    <row r="286" spans="2:32" hidden="1" x14ac:dyDescent="0.3">
      <c r="B286" s="47"/>
      <c r="G286" s="46"/>
      <c r="N286" s="47"/>
      <c r="R286" s="47"/>
      <c r="V286" s="47"/>
      <c r="Z286" s="47"/>
      <c r="AD286" s="49"/>
      <c r="AF286" s="50"/>
    </row>
    <row r="287" spans="2:32" hidden="1" x14ac:dyDescent="0.3">
      <c r="B287" s="47"/>
      <c r="G287" s="46"/>
      <c r="N287" s="47"/>
      <c r="R287" s="47"/>
      <c r="V287" s="47"/>
      <c r="Z287" s="47"/>
      <c r="AD287" s="49"/>
      <c r="AF287" s="50"/>
    </row>
    <row r="288" spans="2:32" hidden="1" x14ac:dyDescent="0.3">
      <c r="B288" s="47"/>
      <c r="G288" s="46"/>
      <c r="N288" s="47"/>
      <c r="R288" s="47"/>
      <c r="V288" s="47"/>
      <c r="Z288" s="47"/>
      <c r="AD288" s="49"/>
      <c r="AF288" s="50"/>
    </row>
    <row r="289" spans="2:32" hidden="1" x14ac:dyDescent="0.3">
      <c r="B289" s="47"/>
      <c r="G289" s="46"/>
      <c r="N289" s="47"/>
      <c r="R289" s="47"/>
      <c r="V289" s="47"/>
      <c r="Z289" s="47"/>
      <c r="AD289" s="49"/>
      <c r="AF289" s="50"/>
    </row>
    <row r="290" spans="2:32" hidden="1" x14ac:dyDescent="0.3">
      <c r="B290" s="47"/>
      <c r="G290" s="46"/>
      <c r="N290" s="47"/>
      <c r="R290" s="47"/>
      <c r="V290" s="47"/>
      <c r="Z290" s="47"/>
      <c r="AD290" s="49"/>
      <c r="AF290" s="50"/>
    </row>
    <row r="291" spans="2:32" hidden="1" x14ac:dyDescent="0.3">
      <c r="B291" s="47"/>
      <c r="G291" s="46"/>
      <c r="N291" s="47"/>
      <c r="R291" s="47"/>
      <c r="V291" s="47"/>
      <c r="Z291" s="47"/>
      <c r="AD291" s="49"/>
      <c r="AF291" s="50"/>
    </row>
    <row r="292" spans="2:32" hidden="1" x14ac:dyDescent="0.3">
      <c r="B292" s="47"/>
      <c r="G292" s="46"/>
      <c r="N292" s="47"/>
      <c r="R292" s="47"/>
      <c r="V292" s="47"/>
      <c r="Z292" s="47"/>
      <c r="AD292" s="49"/>
      <c r="AF292" s="50"/>
    </row>
    <row r="293" spans="2:32" hidden="1" x14ac:dyDescent="0.3">
      <c r="B293" s="47"/>
      <c r="G293" s="46"/>
      <c r="N293" s="47"/>
      <c r="R293" s="47"/>
      <c r="V293" s="47"/>
      <c r="Z293" s="47"/>
      <c r="AD293" s="49"/>
      <c r="AF293" s="50"/>
    </row>
    <row r="294" spans="2:32" hidden="1" x14ac:dyDescent="0.3">
      <c r="B294" s="47"/>
      <c r="G294" s="46"/>
      <c r="N294" s="47"/>
      <c r="R294" s="47"/>
      <c r="V294" s="47"/>
      <c r="Z294" s="47"/>
      <c r="AD294" s="49"/>
      <c r="AF294" s="50"/>
    </row>
    <row r="295" spans="2:32" hidden="1" x14ac:dyDescent="0.3">
      <c r="B295" s="47"/>
      <c r="G295" s="46"/>
      <c r="N295" s="47"/>
      <c r="R295" s="47"/>
      <c r="V295" s="47"/>
      <c r="Z295" s="47"/>
      <c r="AD295" s="49"/>
      <c r="AF295" s="50"/>
    </row>
    <row r="296" spans="2:32" hidden="1" x14ac:dyDescent="0.3">
      <c r="B296" s="47"/>
      <c r="G296" s="46"/>
      <c r="N296" s="47"/>
      <c r="R296" s="47"/>
      <c r="V296" s="47"/>
      <c r="Z296" s="47"/>
      <c r="AD296" s="49"/>
      <c r="AF296" s="50"/>
    </row>
    <row r="297" spans="2:32" hidden="1" x14ac:dyDescent="0.3">
      <c r="B297" s="47"/>
      <c r="G297" s="46"/>
      <c r="N297" s="47"/>
      <c r="R297" s="47"/>
      <c r="V297" s="47"/>
      <c r="Z297" s="47"/>
      <c r="AD297" s="49"/>
      <c r="AF297" s="50"/>
    </row>
    <row r="298" spans="2:32" hidden="1" x14ac:dyDescent="0.3">
      <c r="B298" s="47"/>
      <c r="G298" s="46"/>
      <c r="N298" s="47"/>
      <c r="R298" s="47"/>
      <c r="V298" s="47"/>
      <c r="Z298" s="47"/>
      <c r="AD298" s="49"/>
      <c r="AF298" s="50"/>
    </row>
    <row r="299" spans="2:32" hidden="1" x14ac:dyDescent="0.3">
      <c r="B299" s="47"/>
      <c r="G299" s="46"/>
      <c r="N299" s="47"/>
      <c r="R299" s="47"/>
      <c r="V299" s="47"/>
      <c r="Z299" s="47"/>
      <c r="AD299" s="49"/>
      <c r="AF299" s="50"/>
    </row>
    <row r="300" spans="2:32" hidden="1" x14ac:dyDescent="0.3">
      <c r="B300" s="47"/>
      <c r="G300" s="46"/>
      <c r="N300" s="47"/>
      <c r="R300" s="47"/>
      <c r="V300" s="47"/>
      <c r="Z300" s="47"/>
      <c r="AD300" s="49"/>
      <c r="AF300" s="50"/>
    </row>
    <row r="301" spans="2:32" hidden="1" x14ac:dyDescent="0.3">
      <c r="B301" s="47"/>
      <c r="G301" s="46"/>
      <c r="N301" s="47"/>
      <c r="R301" s="47"/>
      <c r="V301" s="47"/>
      <c r="Z301" s="47"/>
      <c r="AD301" s="49"/>
      <c r="AF301" s="50"/>
    </row>
    <row r="302" spans="2:32" hidden="1" x14ac:dyDescent="0.3">
      <c r="B302" s="47"/>
      <c r="G302" s="46"/>
      <c r="N302" s="47"/>
      <c r="R302" s="47"/>
      <c r="V302" s="47"/>
      <c r="Z302" s="47"/>
      <c r="AD302" s="49"/>
      <c r="AF302" s="50"/>
    </row>
    <row r="303" spans="2:32" hidden="1" x14ac:dyDescent="0.3">
      <c r="B303" s="47"/>
      <c r="G303" s="46"/>
      <c r="N303" s="47"/>
      <c r="R303" s="47"/>
      <c r="V303" s="47"/>
      <c r="Z303" s="47"/>
      <c r="AD303" s="49"/>
      <c r="AF303" s="50"/>
    </row>
    <row r="304" spans="2:32" hidden="1" x14ac:dyDescent="0.3">
      <c r="B304" s="47"/>
      <c r="G304" s="46"/>
      <c r="N304" s="47"/>
      <c r="R304" s="47"/>
      <c r="V304" s="47"/>
      <c r="Z304" s="47"/>
      <c r="AD304" s="49"/>
      <c r="AF304" s="50"/>
    </row>
    <row r="305" spans="2:32" hidden="1" x14ac:dyDescent="0.3">
      <c r="B305" s="47"/>
      <c r="G305" s="46"/>
      <c r="N305" s="47"/>
      <c r="R305" s="47"/>
      <c r="V305" s="47"/>
      <c r="Z305" s="47"/>
      <c r="AD305" s="49"/>
      <c r="AF305" s="50"/>
    </row>
    <row r="306" spans="2:32" hidden="1" x14ac:dyDescent="0.3">
      <c r="B306" s="47"/>
      <c r="G306" s="46"/>
      <c r="N306" s="47"/>
      <c r="R306" s="47"/>
      <c r="V306" s="47"/>
      <c r="Z306" s="47"/>
      <c r="AD306" s="49"/>
      <c r="AF306" s="50"/>
    </row>
    <row r="307" spans="2:32" hidden="1" x14ac:dyDescent="0.3">
      <c r="B307" s="47"/>
      <c r="G307" s="46"/>
      <c r="N307" s="47"/>
      <c r="R307" s="47"/>
      <c r="V307" s="47"/>
      <c r="Z307" s="47"/>
      <c r="AD307" s="49"/>
      <c r="AF307" s="50"/>
    </row>
    <row r="308" spans="2:32" hidden="1" x14ac:dyDescent="0.3">
      <c r="B308" s="47"/>
      <c r="G308" s="46"/>
      <c r="N308" s="47"/>
      <c r="R308" s="47"/>
      <c r="V308" s="47"/>
      <c r="Z308" s="47"/>
      <c r="AD308" s="49"/>
      <c r="AF308" s="50"/>
    </row>
    <row r="309" spans="2:32" hidden="1" x14ac:dyDescent="0.3">
      <c r="B309" s="47"/>
      <c r="G309" s="46"/>
      <c r="N309" s="47"/>
      <c r="R309" s="47"/>
      <c r="V309" s="47"/>
      <c r="Z309" s="47"/>
      <c r="AD309" s="49"/>
      <c r="AF309" s="50"/>
    </row>
    <row r="310" spans="2:32" hidden="1" x14ac:dyDescent="0.3">
      <c r="B310" s="47"/>
      <c r="G310" s="46"/>
      <c r="N310" s="47"/>
      <c r="R310" s="47"/>
      <c r="V310" s="47"/>
      <c r="Z310" s="47"/>
      <c r="AD310" s="49"/>
      <c r="AF310" s="50"/>
    </row>
    <row r="311" spans="2:32" hidden="1" x14ac:dyDescent="0.3">
      <c r="B311" s="47"/>
      <c r="G311" s="46"/>
      <c r="N311" s="47"/>
      <c r="R311" s="47"/>
      <c r="V311" s="47"/>
      <c r="Z311" s="47"/>
      <c r="AD311" s="49"/>
      <c r="AF311" s="50"/>
    </row>
    <row r="312" spans="2:32" hidden="1" x14ac:dyDescent="0.3">
      <c r="B312" s="47"/>
      <c r="G312" s="46"/>
      <c r="N312" s="47"/>
      <c r="R312" s="47"/>
      <c r="V312" s="47"/>
      <c r="Z312" s="47"/>
      <c r="AD312" s="49"/>
      <c r="AF312" s="50"/>
    </row>
    <row r="313" spans="2:32" hidden="1" x14ac:dyDescent="0.3">
      <c r="B313" s="47"/>
      <c r="G313" s="46"/>
      <c r="N313" s="47"/>
      <c r="R313" s="47"/>
      <c r="V313" s="47"/>
      <c r="Z313" s="47"/>
      <c r="AD313" s="49"/>
      <c r="AF313" s="50"/>
    </row>
    <row r="314" spans="2:32" hidden="1" x14ac:dyDescent="0.3">
      <c r="B314" s="47"/>
      <c r="G314" s="46"/>
      <c r="N314" s="47"/>
      <c r="R314" s="47"/>
      <c r="V314" s="47"/>
      <c r="Z314" s="47"/>
      <c r="AD314" s="49"/>
      <c r="AF314" s="50"/>
    </row>
    <row r="315" spans="2:32" hidden="1" x14ac:dyDescent="0.3">
      <c r="B315" s="47"/>
      <c r="G315" s="46"/>
      <c r="N315" s="47"/>
      <c r="R315" s="47"/>
      <c r="V315" s="47"/>
      <c r="Z315" s="47"/>
      <c r="AD315" s="49"/>
      <c r="AF315" s="50"/>
    </row>
    <row r="316" spans="2:32" hidden="1" x14ac:dyDescent="0.3">
      <c r="B316" s="47"/>
      <c r="G316" s="46"/>
      <c r="N316" s="47"/>
      <c r="R316" s="47"/>
      <c r="V316" s="47"/>
      <c r="Z316" s="47"/>
      <c r="AD316" s="49"/>
      <c r="AF316" s="50"/>
    </row>
    <row r="317" spans="2:32" hidden="1" x14ac:dyDescent="0.3">
      <c r="B317" s="47"/>
      <c r="G317" s="46"/>
      <c r="N317" s="47"/>
      <c r="R317" s="47"/>
      <c r="V317" s="47"/>
      <c r="Z317" s="47"/>
      <c r="AD317" s="49"/>
      <c r="AF317" s="50"/>
    </row>
    <row r="318" spans="2:32" hidden="1" x14ac:dyDescent="0.3">
      <c r="B318" s="47"/>
      <c r="G318" s="46"/>
      <c r="N318" s="47"/>
      <c r="R318" s="47"/>
      <c r="V318" s="47"/>
      <c r="Z318" s="47"/>
      <c r="AD318" s="49"/>
      <c r="AF318" s="50"/>
    </row>
    <row r="319" spans="2:32" hidden="1" x14ac:dyDescent="0.3">
      <c r="B319" s="47"/>
      <c r="G319" s="46"/>
      <c r="N319" s="47"/>
      <c r="R319" s="47"/>
      <c r="V319" s="47"/>
      <c r="Z319" s="47"/>
      <c r="AD319" s="49"/>
      <c r="AF319" s="50"/>
    </row>
    <row r="320" spans="2:32" hidden="1" x14ac:dyDescent="0.3">
      <c r="B320" s="47"/>
      <c r="G320" s="46"/>
      <c r="N320" s="47"/>
      <c r="R320" s="47"/>
      <c r="V320" s="47"/>
      <c r="Z320" s="47"/>
      <c r="AD320" s="49"/>
      <c r="AF320" s="50"/>
    </row>
    <row r="321" spans="2:32" hidden="1" x14ac:dyDescent="0.3">
      <c r="B321" s="47"/>
      <c r="G321" s="46"/>
      <c r="N321" s="47"/>
      <c r="R321" s="47"/>
      <c r="V321" s="47"/>
      <c r="Z321" s="47"/>
      <c r="AD321" s="49"/>
      <c r="AF321" s="50"/>
    </row>
    <row r="322" spans="2:32" hidden="1" x14ac:dyDescent="0.3">
      <c r="B322" s="47"/>
      <c r="G322" s="46"/>
      <c r="N322" s="47"/>
      <c r="R322" s="47"/>
      <c r="V322" s="47"/>
      <c r="Z322" s="47"/>
      <c r="AD322" s="49"/>
      <c r="AF322" s="50"/>
    </row>
    <row r="323" spans="2:32" hidden="1" x14ac:dyDescent="0.3">
      <c r="B323" s="47"/>
      <c r="G323" s="46"/>
      <c r="N323" s="47"/>
      <c r="R323" s="47"/>
      <c r="V323" s="47"/>
      <c r="Z323" s="47"/>
      <c r="AD323" s="49"/>
      <c r="AF323" s="50"/>
    </row>
    <row r="324" spans="2:32" hidden="1" x14ac:dyDescent="0.3">
      <c r="B324" s="47"/>
      <c r="G324" s="46"/>
      <c r="N324" s="47"/>
      <c r="R324" s="47"/>
      <c r="V324" s="47"/>
      <c r="Z324" s="47"/>
      <c r="AD324" s="49"/>
      <c r="AF324" s="50"/>
    </row>
    <row r="325" spans="2:32" hidden="1" x14ac:dyDescent="0.3">
      <c r="B325" s="47"/>
      <c r="G325" s="46"/>
      <c r="N325" s="47"/>
      <c r="R325" s="47"/>
      <c r="V325" s="47"/>
      <c r="Z325" s="47"/>
      <c r="AD325" s="49"/>
      <c r="AF325" s="50"/>
    </row>
    <row r="326" spans="2:32" hidden="1" x14ac:dyDescent="0.3">
      <c r="B326" s="47"/>
      <c r="G326" s="46"/>
      <c r="N326" s="47"/>
      <c r="R326" s="47"/>
      <c r="V326" s="47"/>
      <c r="Z326" s="47"/>
      <c r="AD326" s="49"/>
      <c r="AF326" s="50"/>
    </row>
    <row r="327" spans="2:32" hidden="1" x14ac:dyDescent="0.3">
      <c r="B327" s="47"/>
      <c r="G327" s="46"/>
      <c r="N327" s="47"/>
      <c r="R327" s="47"/>
      <c r="V327" s="47"/>
      <c r="Z327" s="47"/>
      <c r="AD327" s="49"/>
      <c r="AF327" s="50"/>
    </row>
    <row r="328" spans="2:32" hidden="1" x14ac:dyDescent="0.3">
      <c r="B328" s="47"/>
      <c r="G328" s="46"/>
      <c r="N328" s="47"/>
      <c r="R328" s="47"/>
      <c r="V328" s="47"/>
      <c r="Z328" s="47"/>
      <c r="AD328" s="49"/>
      <c r="AF328" s="50"/>
    </row>
    <row r="329" spans="2:32" hidden="1" x14ac:dyDescent="0.3">
      <c r="B329" s="47"/>
      <c r="G329" s="46"/>
      <c r="N329" s="47"/>
      <c r="R329" s="47"/>
      <c r="V329" s="47"/>
      <c r="Z329" s="47"/>
      <c r="AD329" s="49"/>
      <c r="AF329" s="50"/>
    </row>
    <row r="330" spans="2:32" hidden="1" x14ac:dyDescent="0.3">
      <c r="B330" s="47"/>
      <c r="G330" s="46"/>
      <c r="N330" s="47"/>
      <c r="R330" s="47"/>
      <c r="V330" s="47"/>
      <c r="Z330" s="47"/>
      <c r="AD330" s="49"/>
      <c r="AF330" s="50"/>
    </row>
    <row r="331" spans="2:32" hidden="1" x14ac:dyDescent="0.3">
      <c r="B331" s="47"/>
      <c r="G331" s="46"/>
      <c r="N331" s="47"/>
      <c r="R331" s="47"/>
      <c r="V331" s="47"/>
      <c r="Z331" s="47"/>
      <c r="AD331" s="49"/>
      <c r="AF331" s="50"/>
    </row>
    <row r="332" spans="2:32" hidden="1" x14ac:dyDescent="0.3">
      <c r="B332" s="47"/>
      <c r="G332" s="46"/>
      <c r="N332" s="47"/>
      <c r="R332" s="47"/>
      <c r="V332" s="47"/>
      <c r="Z332" s="47"/>
      <c r="AD332" s="49"/>
      <c r="AF332" s="50"/>
    </row>
    <row r="333" spans="2:32" hidden="1" x14ac:dyDescent="0.3">
      <c r="B333" s="47"/>
      <c r="G333" s="46"/>
      <c r="N333" s="47"/>
      <c r="R333" s="47"/>
      <c r="V333" s="47"/>
      <c r="Z333" s="47"/>
      <c r="AD333" s="49"/>
      <c r="AF333" s="50"/>
    </row>
    <row r="334" spans="2:32" hidden="1" x14ac:dyDescent="0.3">
      <c r="B334" s="47"/>
      <c r="G334" s="46"/>
      <c r="N334" s="47"/>
      <c r="R334" s="47"/>
      <c r="V334" s="47"/>
      <c r="Z334" s="47"/>
      <c r="AD334" s="49"/>
      <c r="AF334" s="50"/>
    </row>
    <row r="335" spans="2:32" hidden="1" x14ac:dyDescent="0.3">
      <c r="B335" s="47"/>
      <c r="G335" s="46"/>
      <c r="N335" s="47"/>
      <c r="R335" s="47"/>
      <c r="V335" s="47"/>
      <c r="Z335" s="47"/>
      <c r="AD335" s="49"/>
      <c r="AF335" s="50"/>
    </row>
    <row r="336" spans="2:32" hidden="1" x14ac:dyDescent="0.3">
      <c r="B336" s="47"/>
      <c r="G336" s="46"/>
      <c r="N336" s="47"/>
      <c r="R336" s="47"/>
      <c r="V336" s="47"/>
      <c r="Z336" s="47"/>
      <c r="AD336" s="49"/>
      <c r="AF336" s="50"/>
    </row>
    <row r="337" spans="2:32" hidden="1" x14ac:dyDescent="0.3">
      <c r="B337" s="47"/>
      <c r="G337" s="46"/>
      <c r="N337" s="47"/>
      <c r="R337" s="47"/>
      <c r="V337" s="47"/>
      <c r="Z337" s="47"/>
      <c r="AD337" s="49"/>
      <c r="AF337" s="50"/>
    </row>
    <row r="338" spans="2:32" hidden="1" x14ac:dyDescent="0.3">
      <c r="B338" s="47"/>
      <c r="G338" s="46"/>
      <c r="N338" s="47"/>
      <c r="R338" s="47"/>
      <c r="V338" s="47"/>
      <c r="Z338" s="47"/>
      <c r="AD338" s="49"/>
      <c r="AF338" s="50"/>
    </row>
    <row r="339" spans="2:32" hidden="1" x14ac:dyDescent="0.3">
      <c r="B339" s="47"/>
      <c r="G339" s="46"/>
      <c r="N339" s="47"/>
      <c r="R339" s="47"/>
      <c r="V339" s="47"/>
      <c r="Z339" s="47"/>
      <c r="AD339" s="49"/>
      <c r="AF339" s="50"/>
    </row>
    <row r="340" spans="2:32" hidden="1" x14ac:dyDescent="0.3">
      <c r="B340" s="47"/>
      <c r="G340" s="46"/>
      <c r="N340" s="47"/>
      <c r="R340" s="47"/>
      <c r="V340" s="47"/>
      <c r="Z340" s="47"/>
      <c r="AD340" s="49"/>
      <c r="AF340" s="50"/>
    </row>
    <row r="341" spans="2:32" hidden="1" x14ac:dyDescent="0.3">
      <c r="B341" s="47"/>
      <c r="G341" s="46"/>
      <c r="N341" s="47"/>
      <c r="R341" s="47"/>
      <c r="V341" s="47"/>
      <c r="Z341" s="47"/>
      <c r="AD341" s="49"/>
      <c r="AF341" s="50"/>
    </row>
    <row r="342" spans="2:32" hidden="1" x14ac:dyDescent="0.3">
      <c r="B342" s="47"/>
      <c r="G342" s="46"/>
      <c r="N342" s="47"/>
      <c r="R342" s="47"/>
      <c r="V342" s="47"/>
      <c r="Z342" s="47"/>
      <c r="AD342" s="49"/>
      <c r="AF342" s="50"/>
    </row>
    <row r="343" spans="2:32" hidden="1" x14ac:dyDescent="0.3">
      <c r="B343" s="47"/>
      <c r="G343" s="46"/>
      <c r="N343" s="47"/>
      <c r="R343" s="47"/>
      <c r="V343" s="47"/>
      <c r="Z343" s="47"/>
      <c r="AD343" s="49"/>
      <c r="AF343" s="50"/>
    </row>
    <row r="344" spans="2:32" hidden="1" x14ac:dyDescent="0.3">
      <c r="B344" s="47"/>
      <c r="G344" s="46"/>
      <c r="N344" s="47"/>
      <c r="R344" s="47"/>
      <c r="V344" s="47"/>
      <c r="Z344" s="47"/>
      <c r="AD344" s="49"/>
      <c r="AF344" s="50"/>
    </row>
    <row r="345" spans="2:32" hidden="1" x14ac:dyDescent="0.3">
      <c r="B345" s="47"/>
      <c r="G345" s="46"/>
      <c r="N345" s="47"/>
      <c r="R345" s="47"/>
      <c r="V345" s="47"/>
      <c r="Z345" s="47"/>
      <c r="AD345" s="49"/>
      <c r="AF345" s="50"/>
    </row>
    <row r="346" spans="2:32" hidden="1" x14ac:dyDescent="0.3">
      <c r="B346" s="47"/>
      <c r="G346" s="46"/>
      <c r="N346" s="47"/>
      <c r="R346" s="47"/>
      <c r="V346" s="47"/>
      <c r="Z346" s="47"/>
      <c r="AD346" s="49"/>
      <c r="AF346" s="50"/>
    </row>
    <row r="347" spans="2:32" hidden="1" x14ac:dyDescent="0.3">
      <c r="B347" s="47"/>
      <c r="G347" s="46"/>
      <c r="N347" s="47"/>
      <c r="R347" s="47"/>
      <c r="V347" s="47"/>
      <c r="Z347" s="47"/>
      <c r="AD347" s="49"/>
      <c r="AF347" s="50"/>
    </row>
    <row r="348" spans="2:32" hidden="1" x14ac:dyDescent="0.3">
      <c r="B348" s="47"/>
      <c r="G348" s="46"/>
      <c r="N348" s="47"/>
      <c r="R348" s="47"/>
      <c r="V348" s="47"/>
      <c r="Z348" s="47"/>
      <c r="AD348" s="49"/>
      <c r="AF348" s="50"/>
    </row>
    <row r="349" spans="2:32" hidden="1" x14ac:dyDescent="0.3">
      <c r="B349" s="47"/>
      <c r="G349" s="46"/>
      <c r="N349" s="47"/>
      <c r="R349" s="47"/>
      <c r="V349" s="47"/>
      <c r="Z349" s="47"/>
      <c r="AD349" s="49"/>
      <c r="AF349" s="50"/>
    </row>
    <row r="350" spans="2:32" hidden="1" x14ac:dyDescent="0.3">
      <c r="B350" s="47"/>
      <c r="G350" s="46"/>
      <c r="N350" s="47"/>
      <c r="R350" s="47"/>
      <c r="V350" s="47"/>
      <c r="Z350" s="47"/>
      <c r="AD350" s="49"/>
      <c r="AF350" s="50"/>
    </row>
    <row r="351" spans="2:32" hidden="1" x14ac:dyDescent="0.3">
      <c r="B351" s="47"/>
      <c r="G351" s="46"/>
      <c r="N351" s="47"/>
      <c r="R351" s="47"/>
      <c r="V351" s="47"/>
      <c r="Z351" s="47"/>
      <c r="AD351" s="49"/>
      <c r="AF351" s="50"/>
    </row>
    <row r="352" spans="2:32" hidden="1" x14ac:dyDescent="0.3">
      <c r="B352" s="47"/>
      <c r="G352" s="46"/>
      <c r="N352" s="47"/>
      <c r="R352" s="47"/>
      <c r="V352" s="47"/>
      <c r="Z352" s="47"/>
      <c r="AD352" s="49"/>
      <c r="AF352" s="50"/>
    </row>
    <row r="353" spans="2:32" hidden="1" x14ac:dyDescent="0.3">
      <c r="B353" s="47"/>
      <c r="G353" s="46"/>
      <c r="N353" s="47"/>
      <c r="R353" s="47"/>
      <c r="V353" s="47"/>
      <c r="Z353" s="47"/>
      <c r="AD353" s="49"/>
      <c r="AF353" s="50"/>
    </row>
    <row r="354" spans="2:32" hidden="1" x14ac:dyDescent="0.3">
      <c r="B354" s="47"/>
      <c r="G354" s="46"/>
      <c r="N354" s="47"/>
      <c r="R354" s="47"/>
      <c r="V354" s="47"/>
      <c r="Z354" s="47"/>
      <c r="AD354" s="49"/>
      <c r="AF354" s="50"/>
    </row>
    <row r="355" spans="2:32" hidden="1" x14ac:dyDescent="0.3">
      <c r="B355" s="47"/>
      <c r="G355" s="46"/>
      <c r="N355" s="47"/>
      <c r="R355" s="47"/>
      <c r="V355" s="47"/>
      <c r="Z355" s="47"/>
      <c r="AD355" s="49"/>
      <c r="AF355" s="50"/>
    </row>
    <row r="356" spans="2:32" hidden="1" x14ac:dyDescent="0.3">
      <c r="B356" s="47"/>
      <c r="G356" s="46"/>
      <c r="N356" s="47"/>
      <c r="R356" s="47"/>
      <c r="V356" s="47"/>
      <c r="Z356" s="47"/>
      <c r="AD356" s="49"/>
      <c r="AF356" s="50"/>
    </row>
    <row r="357" spans="2:32" hidden="1" x14ac:dyDescent="0.3">
      <c r="B357" s="47"/>
      <c r="G357" s="46"/>
      <c r="N357" s="47"/>
      <c r="R357" s="47"/>
      <c r="V357" s="47"/>
      <c r="Z357" s="47"/>
      <c r="AD357" s="49"/>
      <c r="AF357" s="50"/>
    </row>
    <row r="358" spans="2:32" hidden="1" x14ac:dyDescent="0.3">
      <c r="B358" s="47"/>
      <c r="G358" s="46"/>
      <c r="N358" s="47"/>
      <c r="R358" s="47"/>
      <c r="V358" s="47"/>
      <c r="Z358" s="47"/>
      <c r="AD358" s="49"/>
      <c r="AF358" s="50"/>
    </row>
    <row r="359" spans="2:32" hidden="1" x14ac:dyDescent="0.3">
      <c r="B359" s="47"/>
      <c r="G359" s="46"/>
      <c r="N359" s="47"/>
      <c r="R359" s="47"/>
      <c r="V359" s="47"/>
      <c r="Z359" s="47"/>
      <c r="AD359" s="49"/>
      <c r="AF359" s="50"/>
    </row>
    <row r="360" spans="2:32" hidden="1" x14ac:dyDescent="0.3">
      <c r="B360" s="47"/>
      <c r="G360" s="46"/>
      <c r="N360" s="47"/>
      <c r="R360" s="47"/>
      <c r="V360" s="47"/>
      <c r="Z360" s="47"/>
      <c r="AD360" s="49"/>
      <c r="AF360" s="50"/>
    </row>
    <row r="361" spans="2:32" hidden="1" x14ac:dyDescent="0.3">
      <c r="B361" s="47"/>
      <c r="G361" s="46"/>
      <c r="N361" s="47"/>
      <c r="R361" s="47"/>
      <c r="V361" s="47"/>
      <c r="Z361" s="47"/>
      <c r="AD361" s="49"/>
      <c r="AF361" s="50"/>
    </row>
    <row r="362" spans="2:32" hidden="1" x14ac:dyDescent="0.3">
      <c r="B362" s="47"/>
      <c r="G362" s="46"/>
      <c r="N362" s="47"/>
      <c r="R362" s="47"/>
      <c r="V362" s="47"/>
      <c r="Z362" s="47"/>
      <c r="AD362" s="49"/>
      <c r="AF362" s="50"/>
    </row>
    <row r="363" spans="2:32" hidden="1" x14ac:dyDescent="0.3">
      <c r="B363" s="47"/>
      <c r="G363" s="46"/>
      <c r="N363" s="47"/>
      <c r="R363" s="47"/>
      <c r="V363" s="47"/>
      <c r="Z363" s="47"/>
      <c r="AD363" s="49"/>
      <c r="AF363" s="50"/>
    </row>
    <row r="364" spans="2:32" hidden="1" x14ac:dyDescent="0.3">
      <c r="B364" s="47"/>
      <c r="G364" s="46"/>
      <c r="N364" s="47"/>
      <c r="R364" s="47"/>
      <c r="V364" s="47"/>
      <c r="Z364" s="47"/>
      <c r="AD364" s="49"/>
      <c r="AF364" s="50"/>
    </row>
    <row r="365" spans="2:32" hidden="1" x14ac:dyDescent="0.3">
      <c r="B365" s="47"/>
      <c r="G365" s="46"/>
      <c r="N365" s="47"/>
      <c r="R365" s="47"/>
      <c r="V365" s="47"/>
      <c r="Z365" s="47"/>
      <c r="AD365" s="49"/>
      <c r="AF365" s="50"/>
    </row>
    <row r="366" spans="2:32" hidden="1" x14ac:dyDescent="0.3">
      <c r="B366" s="47"/>
      <c r="G366" s="46"/>
      <c r="N366" s="47"/>
      <c r="R366" s="47"/>
      <c r="V366" s="47"/>
      <c r="Z366" s="47"/>
      <c r="AD366" s="49"/>
      <c r="AF366" s="50"/>
    </row>
    <row r="367" spans="2:32" hidden="1" x14ac:dyDescent="0.3">
      <c r="B367" s="47"/>
      <c r="G367" s="46"/>
      <c r="N367" s="47"/>
      <c r="R367" s="47"/>
      <c r="V367" s="47"/>
      <c r="Z367" s="47"/>
      <c r="AD367" s="49"/>
      <c r="AF367" s="50"/>
    </row>
    <row r="368" spans="2:32" hidden="1" x14ac:dyDescent="0.3">
      <c r="B368" s="47"/>
      <c r="G368" s="46"/>
      <c r="N368" s="47"/>
      <c r="R368" s="47"/>
      <c r="V368" s="47"/>
      <c r="Z368" s="47"/>
      <c r="AD368" s="49"/>
      <c r="AF368" s="50"/>
    </row>
    <row r="369" spans="2:32" hidden="1" x14ac:dyDescent="0.3">
      <c r="B369" s="47"/>
      <c r="G369" s="46"/>
      <c r="N369" s="47"/>
      <c r="R369" s="47"/>
      <c r="V369" s="47"/>
      <c r="Z369" s="47"/>
      <c r="AD369" s="49"/>
      <c r="AF369" s="50"/>
    </row>
    <row r="370" spans="2:32" hidden="1" x14ac:dyDescent="0.3">
      <c r="B370" s="47"/>
      <c r="G370" s="46"/>
      <c r="N370" s="47"/>
      <c r="R370" s="47"/>
      <c r="V370" s="47"/>
      <c r="Z370" s="47"/>
      <c r="AD370" s="49"/>
      <c r="AF370" s="50"/>
    </row>
    <row r="371" spans="2:32" hidden="1" x14ac:dyDescent="0.3">
      <c r="B371" s="47"/>
      <c r="G371" s="46"/>
      <c r="N371" s="47"/>
      <c r="R371" s="47"/>
      <c r="V371" s="47"/>
      <c r="Z371" s="47"/>
      <c r="AD371" s="49"/>
      <c r="AF371" s="50"/>
    </row>
    <row r="372" spans="2:32" hidden="1" x14ac:dyDescent="0.3">
      <c r="B372" s="47"/>
      <c r="G372" s="46"/>
      <c r="N372" s="47"/>
      <c r="R372" s="47"/>
      <c r="V372" s="47"/>
      <c r="Z372" s="47"/>
      <c r="AD372" s="49"/>
      <c r="AF372" s="50"/>
    </row>
    <row r="373" spans="2:32" hidden="1" x14ac:dyDescent="0.3">
      <c r="B373" s="47"/>
      <c r="G373" s="46"/>
      <c r="N373" s="47"/>
      <c r="R373" s="47"/>
      <c r="V373" s="47"/>
      <c r="Z373" s="47"/>
      <c r="AD373" s="49"/>
      <c r="AF373" s="50"/>
    </row>
    <row r="374" spans="2:32" hidden="1" x14ac:dyDescent="0.3">
      <c r="B374" s="47"/>
      <c r="G374" s="46"/>
      <c r="N374" s="47"/>
      <c r="R374" s="47"/>
      <c r="V374" s="47"/>
      <c r="Z374" s="47"/>
      <c r="AD374" s="49"/>
      <c r="AF374" s="50"/>
    </row>
    <row r="375" spans="2:32" hidden="1" x14ac:dyDescent="0.3">
      <c r="B375" s="47"/>
      <c r="G375" s="46"/>
      <c r="N375" s="47"/>
      <c r="R375" s="47"/>
      <c r="V375" s="47"/>
      <c r="Z375" s="47"/>
      <c r="AD375" s="49"/>
      <c r="AF375" s="50"/>
    </row>
    <row r="376" spans="2:32" hidden="1" x14ac:dyDescent="0.3">
      <c r="B376" s="47"/>
      <c r="G376" s="46"/>
      <c r="N376" s="47"/>
      <c r="R376" s="47"/>
      <c r="V376" s="47"/>
      <c r="Z376" s="47"/>
      <c r="AD376" s="49"/>
      <c r="AF376" s="50"/>
    </row>
    <row r="377" spans="2:32" hidden="1" x14ac:dyDescent="0.3">
      <c r="B377" s="47"/>
      <c r="G377" s="46"/>
      <c r="N377" s="47"/>
      <c r="R377" s="47"/>
      <c r="V377" s="47"/>
      <c r="Z377" s="47"/>
      <c r="AD377" s="49"/>
      <c r="AF377" s="50"/>
    </row>
    <row r="378" spans="2:32" hidden="1" x14ac:dyDescent="0.3">
      <c r="B378" s="47"/>
      <c r="G378" s="46"/>
      <c r="N378" s="47"/>
      <c r="R378" s="47"/>
      <c r="V378" s="47"/>
      <c r="Z378" s="47"/>
      <c r="AD378" s="49"/>
      <c r="AF378" s="50"/>
    </row>
    <row r="379" spans="2:32" hidden="1" x14ac:dyDescent="0.3">
      <c r="B379" s="47"/>
      <c r="G379" s="46"/>
      <c r="N379" s="47"/>
      <c r="R379" s="47"/>
      <c r="V379" s="47"/>
      <c r="Z379" s="47"/>
      <c r="AD379" s="49"/>
      <c r="AF379" s="50"/>
    </row>
    <row r="380" spans="2:32" hidden="1" x14ac:dyDescent="0.3">
      <c r="B380" s="47"/>
      <c r="G380" s="46"/>
      <c r="N380" s="47"/>
      <c r="R380" s="47"/>
      <c r="V380" s="47"/>
      <c r="Z380" s="47"/>
      <c r="AD380" s="49"/>
      <c r="AF380" s="50"/>
    </row>
    <row r="381" spans="2:32" hidden="1" x14ac:dyDescent="0.3">
      <c r="B381" s="47"/>
      <c r="G381" s="46"/>
      <c r="N381" s="47"/>
      <c r="R381" s="47"/>
      <c r="V381" s="47"/>
      <c r="Z381" s="47"/>
      <c r="AD381" s="49"/>
      <c r="AF381" s="50"/>
    </row>
    <row r="382" spans="2:32" hidden="1" x14ac:dyDescent="0.3">
      <c r="B382" s="47"/>
      <c r="G382" s="46"/>
      <c r="N382" s="47"/>
      <c r="R382" s="47"/>
      <c r="V382" s="47"/>
      <c r="Z382" s="47"/>
      <c r="AD382" s="49"/>
      <c r="AF382" s="50"/>
    </row>
    <row r="383" spans="2:32" hidden="1" x14ac:dyDescent="0.3">
      <c r="B383" s="47"/>
      <c r="G383" s="46"/>
      <c r="N383" s="47"/>
      <c r="R383" s="47"/>
      <c r="V383" s="47"/>
      <c r="Z383" s="47"/>
      <c r="AD383" s="49"/>
      <c r="AF383" s="50"/>
    </row>
    <row r="384" spans="2:32" hidden="1" x14ac:dyDescent="0.3">
      <c r="B384" s="47"/>
      <c r="G384" s="46"/>
      <c r="N384" s="47"/>
      <c r="R384" s="47"/>
      <c r="V384" s="47"/>
      <c r="Z384" s="47"/>
      <c r="AD384" s="49"/>
      <c r="AF384" s="50"/>
    </row>
    <row r="385" spans="2:32" hidden="1" x14ac:dyDescent="0.3">
      <c r="B385" s="47"/>
      <c r="G385" s="46"/>
      <c r="N385" s="47"/>
      <c r="R385" s="47"/>
      <c r="V385" s="47"/>
      <c r="Z385" s="47"/>
      <c r="AD385" s="49"/>
      <c r="AF385" s="50"/>
    </row>
    <row r="386" spans="2:32" hidden="1" x14ac:dyDescent="0.3">
      <c r="B386" s="47"/>
      <c r="G386" s="46"/>
      <c r="N386" s="47"/>
      <c r="R386" s="47"/>
      <c r="V386" s="47"/>
      <c r="Z386" s="47"/>
      <c r="AD386" s="49"/>
      <c r="AF386" s="50"/>
    </row>
    <row r="387" spans="2:32" hidden="1" x14ac:dyDescent="0.3">
      <c r="B387" s="47"/>
      <c r="G387" s="46"/>
      <c r="N387" s="47"/>
      <c r="R387" s="47"/>
      <c r="V387" s="47"/>
      <c r="Z387" s="47"/>
      <c r="AD387" s="49"/>
      <c r="AF387" s="50"/>
    </row>
    <row r="388" spans="2:32" hidden="1" x14ac:dyDescent="0.3">
      <c r="B388" s="47"/>
      <c r="G388" s="46"/>
      <c r="N388" s="47"/>
      <c r="R388" s="47"/>
      <c r="V388" s="47"/>
      <c r="Z388" s="47"/>
      <c r="AD388" s="49"/>
      <c r="AF388" s="50"/>
    </row>
    <row r="389" spans="2:32" hidden="1" x14ac:dyDescent="0.3">
      <c r="B389" s="47"/>
      <c r="G389" s="46"/>
      <c r="N389" s="47"/>
      <c r="R389" s="47"/>
      <c r="V389" s="47"/>
      <c r="Z389" s="47"/>
      <c r="AD389" s="49"/>
      <c r="AF389" s="50"/>
    </row>
    <row r="390" spans="2:32" hidden="1" x14ac:dyDescent="0.3">
      <c r="B390" s="47"/>
      <c r="G390" s="46"/>
      <c r="N390" s="47"/>
      <c r="R390" s="47"/>
      <c r="V390" s="47"/>
      <c r="Z390" s="47"/>
      <c r="AD390" s="49"/>
      <c r="AF390" s="50"/>
    </row>
    <row r="391" spans="2:32" hidden="1" x14ac:dyDescent="0.3">
      <c r="B391" s="47"/>
      <c r="G391" s="46"/>
      <c r="N391" s="47"/>
      <c r="R391" s="47"/>
      <c r="V391" s="47"/>
      <c r="Z391" s="47"/>
      <c r="AD391" s="49"/>
      <c r="AF391" s="50"/>
    </row>
    <row r="392" spans="2:32" hidden="1" x14ac:dyDescent="0.3">
      <c r="B392" s="47"/>
      <c r="G392" s="46"/>
      <c r="N392" s="47"/>
      <c r="R392" s="47"/>
      <c r="V392" s="47"/>
      <c r="Z392" s="47"/>
      <c r="AD392" s="49"/>
      <c r="AF392" s="50"/>
    </row>
    <row r="393" spans="2:32" hidden="1" x14ac:dyDescent="0.3">
      <c r="B393" s="47"/>
      <c r="G393" s="46"/>
      <c r="N393" s="47"/>
      <c r="R393" s="47"/>
      <c r="V393" s="47"/>
      <c r="Z393" s="47"/>
      <c r="AD393" s="49"/>
      <c r="AF393" s="50"/>
    </row>
    <row r="394" spans="2:32" hidden="1" x14ac:dyDescent="0.3">
      <c r="B394" s="47"/>
      <c r="G394" s="46"/>
      <c r="N394" s="47"/>
      <c r="R394" s="47"/>
      <c r="V394" s="47"/>
      <c r="Z394" s="47"/>
      <c r="AD394" s="49"/>
      <c r="AF394" s="50"/>
    </row>
    <row r="395" spans="2:32" hidden="1" x14ac:dyDescent="0.3">
      <c r="B395" s="47"/>
      <c r="G395" s="46"/>
      <c r="N395" s="47"/>
      <c r="R395" s="47"/>
      <c r="V395" s="47"/>
      <c r="Z395" s="47"/>
      <c r="AD395" s="49"/>
      <c r="AF395" s="50"/>
    </row>
    <row r="396" spans="2:32" hidden="1" x14ac:dyDescent="0.3">
      <c r="B396" s="47"/>
      <c r="G396" s="46"/>
      <c r="N396" s="47"/>
      <c r="R396" s="47"/>
      <c r="V396" s="47"/>
      <c r="Z396" s="47"/>
      <c r="AD396" s="49"/>
      <c r="AF396" s="50"/>
    </row>
    <row r="397" spans="2:32" hidden="1" x14ac:dyDescent="0.3">
      <c r="B397" s="47"/>
      <c r="G397" s="46"/>
      <c r="N397" s="47"/>
      <c r="R397" s="47"/>
      <c r="V397" s="47"/>
      <c r="Z397" s="47"/>
      <c r="AD397" s="49"/>
      <c r="AF397" s="50"/>
    </row>
    <row r="398" spans="2:32" hidden="1" x14ac:dyDescent="0.3">
      <c r="B398" s="47"/>
      <c r="G398" s="46"/>
      <c r="N398" s="47"/>
      <c r="R398" s="47"/>
      <c r="V398" s="47"/>
      <c r="Z398" s="47"/>
      <c r="AD398" s="49"/>
      <c r="AF398" s="50"/>
    </row>
    <row r="399" spans="2:32" hidden="1" x14ac:dyDescent="0.3">
      <c r="B399" s="47"/>
      <c r="G399" s="46"/>
      <c r="N399" s="47"/>
      <c r="R399" s="47"/>
      <c r="V399" s="47"/>
      <c r="Z399" s="47"/>
      <c r="AD399" s="49"/>
      <c r="AF399" s="50"/>
    </row>
    <row r="400" spans="2:32" hidden="1" x14ac:dyDescent="0.3">
      <c r="B400" s="47"/>
      <c r="G400" s="46"/>
      <c r="N400" s="47"/>
      <c r="R400" s="47"/>
      <c r="V400" s="47"/>
      <c r="Z400" s="47"/>
      <c r="AD400" s="49"/>
      <c r="AF400" s="50"/>
    </row>
    <row r="401" spans="2:32" hidden="1" x14ac:dyDescent="0.3">
      <c r="B401" s="47"/>
      <c r="G401" s="46"/>
      <c r="N401" s="47"/>
      <c r="R401" s="47"/>
      <c r="V401" s="47"/>
      <c r="Z401" s="47"/>
      <c r="AD401" s="49"/>
      <c r="AF401" s="50"/>
    </row>
    <row r="402" spans="2:32" hidden="1" x14ac:dyDescent="0.3">
      <c r="B402" s="47"/>
      <c r="G402" s="46"/>
      <c r="N402" s="47"/>
      <c r="R402" s="47"/>
      <c r="V402" s="47"/>
      <c r="Z402" s="47"/>
      <c r="AD402" s="49"/>
      <c r="AF402" s="50"/>
    </row>
    <row r="403" spans="2:32" hidden="1" x14ac:dyDescent="0.3">
      <c r="B403" s="47"/>
      <c r="G403" s="46"/>
      <c r="N403" s="47"/>
      <c r="R403" s="47"/>
      <c r="V403" s="47"/>
      <c r="Z403" s="47"/>
      <c r="AD403" s="49"/>
      <c r="AF403" s="50"/>
    </row>
    <row r="404" spans="2:32" hidden="1" x14ac:dyDescent="0.3">
      <c r="B404" s="47"/>
      <c r="G404" s="46"/>
      <c r="N404" s="47"/>
      <c r="R404" s="47"/>
      <c r="V404" s="47"/>
      <c r="Z404" s="47"/>
      <c r="AD404" s="49"/>
      <c r="AF404" s="50"/>
    </row>
    <row r="405" spans="2:32" hidden="1" x14ac:dyDescent="0.3">
      <c r="B405" s="47"/>
      <c r="G405" s="46"/>
      <c r="N405" s="47"/>
      <c r="R405" s="47"/>
      <c r="V405" s="47"/>
      <c r="Z405" s="47"/>
      <c r="AD405" s="49"/>
      <c r="AF405" s="50"/>
    </row>
    <row r="406" spans="2:32" hidden="1" x14ac:dyDescent="0.3">
      <c r="B406" s="47"/>
      <c r="G406" s="46"/>
      <c r="N406" s="47"/>
      <c r="R406" s="47"/>
      <c r="V406" s="47"/>
      <c r="Z406" s="47"/>
      <c r="AD406" s="49"/>
      <c r="AF406" s="50"/>
    </row>
    <row r="407" spans="2:32" hidden="1" x14ac:dyDescent="0.3">
      <c r="B407" s="47"/>
      <c r="G407" s="46"/>
      <c r="N407" s="47"/>
      <c r="R407" s="47"/>
      <c r="V407" s="47"/>
      <c r="Z407" s="47"/>
      <c r="AD407" s="49"/>
      <c r="AF407" s="50"/>
    </row>
    <row r="408" spans="2:32" hidden="1" x14ac:dyDescent="0.3">
      <c r="B408" s="47"/>
      <c r="G408" s="46"/>
      <c r="N408" s="47"/>
      <c r="R408" s="47"/>
      <c r="V408" s="47"/>
      <c r="Z408" s="47"/>
      <c r="AD408" s="49"/>
      <c r="AF408" s="50"/>
    </row>
    <row r="409" spans="2:32" hidden="1" x14ac:dyDescent="0.3">
      <c r="B409" s="47"/>
      <c r="G409" s="46"/>
      <c r="N409" s="47"/>
      <c r="R409" s="47"/>
      <c r="V409" s="47"/>
      <c r="Z409" s="47"/>
      <c r="AD409" s="49"/>
      <c r="AF409" s="50"/>
    </row>
    <row r="410" spans="2:32" hidden="1" x14ac:dyDescent="0.3">
      <c r="B410" s="47"/>
      <c r="G410" s="46"/>
      <c r="N410" s="47"/>
      <c r="R410" s="47"/>
      <c r="V410" s="47"/>
      <c r="Z410" s="47"/>
      <c r="AD410" s="49"/>
      <c r="AF410" s="50"/>
    </row>
    <row r="411" spans="2:32" hidden="1" x14ac:dyDescent="0.3">
      <c r="B411" s="47"/>
      <c r="G411" s="46"/>
      <c r="N411" s="47"/>
      <c r="R411" s="47"/>
      <c r="V411" s="47"/>
      <c r="Z411" s="47"/>
      <c r="AD411" s="49"/>
      <c r="AF411" s="50"/>
    </row>
    <row r="412" spans="2:32" hidden="1" x14ac:dyDescent="0.3">
      <c r="B412" s="47"/>
      <c r="G412" s="46"/>
      <c r="N412" s="47"/>
      <c r="R412" s="47"/>
      <c r="V412" s="47"/>
      <c r="Z412" s="47"/>
      <c r="AD412" s="49"/>
      <c r="AF412" s="50"/>
    </row>
    <row r="413" spans="2:32" hidden="1" x14ac:dyDescent="0.3">
      <c r="B413" s="47"/>
      <c r="G413" s="46"/>
      <c r="N413" s="47"/>
      <c r="R413" s="47"/>
      <c r="V413" s="47"/>
      <c r="Z413" s="47"/>
      <c r="AD413" s="49"/>
      <c r="AF413" s="50"/>
    </row>
    <row r="414" spans="2:32" hidden="1" x14ac:dyDescent="0.3">
      <c r="B414" s="47"/>
      <c r="G414" s="46"/>
      <c r="N414" s="47"/>
      <c r="R414" s="47"/>
      <c r="V414" s="47"/>
      <c r="Z414" s="47"/>
      <c r="AD414" s="49"/>
      <c r="AF414" s="50"/>
    </row>
    <row r="415" spans="2:32" hidden="1" x14ac:dyDescent="0.3">
      <c r="B415" s="47"/>
      <c r="G415" s="46"/>
      <c r="N415" s="47"/>
      <c r="R415" s="47"/>
      <c r="V415" s="47"/>
      <c r="Z415" s="47"/>
      <c r="AD415" s="49"/>
      <c r="AF415" s="50"/>
    </row>
    <row r="416" spans="2:32" hidden="1" x14ac:dyDescent="0.3">
      <c r="B416" s="47"/>
      <c r="G416" s="46"/>
      <c r="N416" s="47"/>
      <c r="R416" s="47"/>
      <c r="V416" s="47"/>
      <c r="Z416" s="47"/>
      <c r="AD416" s="49"/>
      <c r="AF416" s="50"/>
    </row>
    <row r="417" spans="2:32" hidden="1" x14ac:dyDescent="0.3">
      <c r="B417" s="47"/>
      <c r="G417" s="46"/>
      <c r="N417" s="47"/>
      <c r="R417" s="47"/>
      <c r="V417" s="47"/>
      <c r="Z417" s="47"/>
      <c r="AD417" s="49"/>
      <c r="AF417" s="50"/>
    </row>
    <row r="418" spans="2:32" hidden="1" x14ac:dyDescent="0.3">
      <c r="B418" s="47"/>
      <c r="G418" s="46"/>
      <c r="N418" s="47"/>
      <c r="R418" s="47"/>
      <c r="V418" s="47"/>
      <c r="Z418" s="47"/>
      <c r="AD418" s="49"/>
      <c r="AF418" s="50"/>
    </row>
    <row r="419" spans="2:32" hidden="1" x14ac:dyDescent="0.3">
      <c r="B419" s="47"/>
      <c r="G419" s="46"/>
      <c r="N419" s="47"/>
      <c r="R419" s="47"/>
      <c r="V419" s="47"/>
      <c r="Z419" s="47"/>
      <c r="AD419" s="49"/>
      <c r="AF419" s="50"/>
    </row>
    <row r="420" spans="2:32" hidden="1" x14ac:dyDescent="0.3">
      <c r="B420" s="47"/>
      <c r="G420" s="46"/>
      <c r="N420" s="47"/>
      <c r="R420" s="47"/>
      <c r="V420" s="47"/>
      <c r="Z420" s="47"/>
      <c r="AD420" s="49"/>
      <c r="AF420" s="50"/>
    </row>
    <row r="421" spans="2:32" hidden="1" x14ac:dyDescent="0.3">
      <c r="B421" s="47"/>
      <c r="G421" s="46"/>
      <c r="N421" s="47"/>
      <c r="R421" s="47"/>
      <c r="V421" s="47"/>
      <c r="Z421" s="47"/>
      <c r="AD421" s="49"/>
      <c r="AF421" s="50"/>
    </row>
    <row r="422" spans="2:32" hidden="1" x14ac:dyDescent="0.3">
      <c r="B422" s="47"/>
      <c r="G422" s="46"/>
      <c r="N422" s="47"/>
      <c r="R422" s="47"/>
      <c r="V422" s="47"/>
      <c r="Z422" s="47"/>
      <c r="AD422" s="49"/>
      <c r="AF422" s="50"/>
    </row>
    <row r="423" spans="2:32" hidden="1" x14ac:dyDescent="0.3">
      <c r="B423" s="47"/>
      <c r="G423" s="46"/>
      <c r="N423" s="47"/>
      <c r="R423" s="47"/>
      <c r="V423" s="47"/>
      <c r="Z423" s="47"/>
      <c r="AD423" s="49"/>
      <c r="AF423" s="50"/>
    </row>
    <row r="424" spans="2:32" hidden="1" x14ac:dyDescent="0.3">
      <c r="B424" s="47"/>
      <c r="G424" s="46"/>
      <c r="N424" s="47"/>
      <c r="R424" s="47"/>
      <c r="V424" s="47"/>
      <c r="Z424" s="47"/>
      <c r="AD424" s="49"/>
      <c r="AF424" s="50"/>
    </row>
    <row r="425" spans="2:32" hidden="1" x14ac:dyDescent="0.3">
      <c r="B425" s="47"/>
      <c r="G425" s="46"/>
      <c r="N425" s="47"/>
      <c r="R425" s="47"/>
      <c r="V425" s="47"/>
      <c r="Z425" s="47"/>
      <c r="AD425" s="49"/>
      <c r="AF425" s="50"/>
    </row>
    <row r="426" spans="2:32" hidden="1" x14ac:dyDescent="0.3">
      <c r="B426" s="47"/>
      <c r="G426" s="46"/>
      <c r="N426" s="47"/>
      <c r="R426" s="47"/>
      <c r="V426" s="47"/>
      <c r="Z426" s="47"/>
      <c r="AD426" s="49"/>
      <c r="AF426" s="50"/>
    </row>
    <row r="427" spans="2:32" hidden="1" x14ac:dyDescent="0.3">
      <c r="B427" s="47"/>
      <c r="G427" s="46"/>
      <c r="N427" s="47"/>
      <c r="R427" s="47"/>
      <c r="V427" s="47"/>
      <c r="Z427" s="47"/>
      <c r="AD427" s="49"/>
      <c r="AF427" s="50"/>
    </row>
    <row r="428" spans="2:32" hidden="1" x14ac:dyDescent="0.3">
      <c r="B428" s="47"/>
      <c r="G428" s="46"/>
      <c r="N428" s="47"/>
      <c r="R428" s="47"/>
      <c r="V428" s="47"/>
      <c r="Z428" s="47"/>
      <c r="AD428" s="49"/>
      <c r="AF428" s="50"/>
    </row>
    <row r="429" spans="2:32" hidden="1" x14ac:dyDescent="0.3">
      <c r="B429" s="47"/>
      <c r="G429" s="46"/>
      <c r="N429" s="47"/>
      <c r="R429" s="47"/>
      <c r="V429" s="47"/>
      <c r="Z429" s="47"/>
      <c r="AD429" s="49"/>
      <c r="AF429" s="50"/>
    </row>
    <row r="430" spans="2:32" hidden="1" x14ac:dyDescent="0.3">
      <c r="B430" s="47"/>
      <c r="G430" s="46"/>
      <c r="N430" s="47"/>
      <c r="R430" s="47"/>
      <c r="V430" s="47"/>
      <c r="Z430" s="47"/>
      <c r="AD430" s="49"/>
      <c r="AF430" s="50"/>
    </row>
    <row r="431" spans="2:32" hidden="1" x14ac:dyDescent="0.3">
      <c r="B431" s="47"/>
      <c r="G431" s="46"/>
      <c r="N431" s="47"/>
      <c r="R431" s="47"/>
      <c r="V431" s="47"/>
      <c r="Z431" s="47"/>
      <c r="AD431" s="49"/>
      <c r="AF431" s="50"/>
    </row>
    <row r="432" spans="2:32" hidden="1" x14ac:dyDescent="0.3">
      <c r="B432" s="47"/>
      <c r="G432" s="46"/>
      <c r="N432" s="47"/>
      <c r="R432" s="47"/>
      <c r="V432" s="47"/>
      <c r="Z432" s="47"/>
      <c r="AD432" s="49"/>
      <c r="AF432" s="50"/>
    </row>
    <row r="433" spans="2:32" hidden="1" x14ac:dyDescent="0.3">
      <c r="B433" s="47"/>
      <c r="G433" s="46"/>
      <c r="N433" s="47"/>
      <c r="R433" s="47"/>
      <c r="V433" s="47"/>
      <c r="Z433" s="47"/>
      <c r="AD433" s="49"/>
      <c r="AF433" s="50"/>
    </row>
    <row r="434" spans="2:32" hidden="1" x14ac:dyDescent="0.3">
      <c r="B434" s="47"/>
      <c r="G434" s="46"/>
      <c r="N434" s="47"/>
      <c r="R434" s="47"/>
      <c r="V434" s="47"/>
      <c r="Z434" s="47"/>
      <c r="AD434" s="49"/>
      <c r="AF434" s="50"/>
    </row>
    <row r="435" spans="2:32" hidden="1" x14ac:dyDescent="0.3">
      <c r="B435" s="47"/>
      <c r="G435" s="46"/>
      <c r="N435" s="47"/>
      <c r="R435" s="47"/>
      <c r="V435" s="47"/>
      <c r="Z435" s="47"/>
      <c r="AD435" s="49"/>
      <c r="AF435" s="50"/>
    </row>
    <row r="436" spans="2:32" hidden="1" x14ac:dyDescent="0.3">
      <c r="B436" s="47"/>
      <c r="G436" s="46"/>
      <c r="N436" s="47"/>
      <c r="R436" s="47"/>
      <c r="V436" s="47"/>
      <c r="Z436" s="47"/>
      <c r="AD436" s="49"/>
      <c r="AF436" s="50"/>
    </row>
    <row r="437" spans="2:32" hidden="1" x14ac:dyDescent="0.3">
      <c r="B437" s="47"/>
      <c r="G437" s="46"/>
      <c r="N437" s="47"/>
      <c r="R437" s="47"/>
      <c r="V437" s="47"/>
      <c r="Z437" s="47"/>
      <c r="AD437" s="49"/>
      <c r="AF437" s="50"/>
    </row>
    <row r="438" spans="2:32" hidden="1" x14ac:dyDescent="0.3">
      <c r="B438" s="47"/>
      <c r="G438" s="46"/>
      <c r="N438" s="47"/>
      <c r="R438" s="47"/>
      <c r="V438" s="47"/>
      <c r="Z438" s="47"/>
      <c r="AD438" s="49"/>
      <c r="AF438" s="50"/>
    </row>
    <row r="439" spans="2:32" hidden="1" x14ac:dyDescent="0.3">
      <c r="B439" s="47"/>
      <c r="G439" s="46"/>
      <c r="N439" s="47"/>
      <c r="R439" s="47"/>
      <c r="V439" s="47"/>
      <c r="Z439" s="47"/>
      <c r="AD439" s="49"/>
      <c r="AF439" s="50"/>
    </row>
    <row r="440" spans="2:32" hidden="1" x14ac:dyDescent="0.3">
      <c r="B440" s="47"/>
      <c r="G440" s="46"/>
      <c r="N440" s="47"/>
      <c r="R440" s="47"/>
      <c r="V440" s="47"/>
      <c r="Z440" s="47"/>
      <c r="AD440" s="49"/>
      <c r="AF440" s="50"/>
    </row>
    <row r="441" spans="2:32" hidden="1" x14ac:dyDescent="0.3">
      <c r="B441" s="47"/>
      <c r="G441" s="46"/>
      <c r="N441" s="47"/>
      <c r="R441" s="47"/>
      <c r="V441" s="47"/>
      <c r="Z441" s="47"/>
      <c r="AD441" s="49"/>
      <c r="AF441" s="50"/>
    </row>
    <row r="442" spans="2:32" hidden="1" x14ac:dyDescent="0.3">
      <c r="B442" s="47"/>
      <c r="G442" s="46"/>
      <c r="N442" s="47"/>
      <c r="R442" s="47"/>
      <c r="V442" s="47"/>
      <c r="Z442" s="47"/>
      <c r="AD442" s="49"/>
      <c r="AF442" s="50"/>
    </row>
    <row r="443" spans="2:32" hidden="1" x14ac:dyDescent="0.3">
      <c r="B443" s="47"/>
      <c r="G443" s="46"/>
      <c r="N443" s="47"/>
      <c r="R443" s="47"/>
      <c r="V443" s="47"/>
      <c r="Z443" s="47"/>
      <c r="AD443" s="49"/>
      <c r="AF443" s="50"/>
    </row>
    <row r="444" spans="2:32" hidden="1" x14ac:dyDescent="0.3">
      <c r="B444" s="47"/>
      <c r="G444" s="46"/>
      <c r="N444" s="47"/>
      <c r="R444" s="47"/>
      <c r="V444" s="47"/>
      <c r="Z444" s="47"/>
      <c r="AD444" s="49"/>
      <c r="AF444" s="50"/>
    </row>
    <row r="445" spans="2:32" hidden="1" x14ac:dyDescent="0.3">
      <c r="B445" s="47"/>
      <c r="G445" s="46"/>
      <c r="N445" s="47"/>
      <c r="R445" s="47"/>
      <c r="V445" s="47"/>
      <c r="Z445" s="47"/>
      <c r="AD445" s="49"/>
      <c r="AF445" s="50"/>
    </row>
    <row r="446" spans="2:32" hidden="1" x14ac:dyDescent="0.3">
      <c r="B446" s="47"/>
      <c r="G446" s="46"/>
      <c r="N446" s="47"/>
      <c r="R446" s="47"/>
      <c r="V446" s="47"/>
      <c r="Z446" s="47"/>
      <c r="AD446" s="49"/>
      <c r="AF446" s="50"/>
    </row>
    <row r="447" spans="2:32" hidden="1" x14ac:dyDescent="0.3">
      <c r="B447" s="47"/>
      <c r="G447" s="46"/>
      <c r="N447" s="47"/>
      <c r="R447" s="47"/>
      <c r="V447" s="47"/>
      <c r="Z447" s="47"/>
      <c r="AD447" s="49"/>
      <c r="AF447" s="50"/>
    </row>
    <row r="448" spans="2:32" hidden="1" x14ac:dyDescent="0.3">
      <c r="B448" s="47"/>
      <c r="G448" s="46"/>
      <c r="N448" s="47"/>
      <c r="R448" s="47"/>
      <c r="V448" s="47"/>
      <c r="Z448" s="47"/>
      <c r="AD448" s="49"/>
      <c r="AF448" s="50"/>
    </row>
    <row r="449" spans="2:32" hidden="1" x14ac:dyDescent="0.3">
      <c r="B449" s="47"/>
      <c r="G449" s="46"/>
      <c r="N449" s="47"/>
      <c r="R449" s="47"/>
      <c r="V449" s="47"/>
      <c r="Z449" s="47"/>
      <c r="AD449" s="49"/>
      <c r="AF449" s="50"/>
    </row>
    <row r="450" spans="2:32" hidden="1" x14ac:dyDescent="0.3">
      <c r="B450" s="47"/>
      <c r="G450" s="46"/>
      <c r="N450" s="47"/>
      <c r="R450" s="47"/>
      <c r="V450" s="47"/>
      <c r="Z450" s="47"/>
      <c r="AD450" s="49"/>
      <c r="AF450" s="50"/>
    </row>
    <row r="451" spans="2:32" hidden="1" x14ac:dyDescent="0.3">
      <c r="B451" s="47"/>
      <c r="G451" s="46"/>
      <c r="N451" s="47"/>
      <c r="R451" s="47"/>
      <c r="V451" s="47"/>
      <c r="Z451" s="47"/>
      <c r="AD451" s="49"/>
      <c r="AF451" s="50"/>
    </row>
    <row r="452" spans="2:32" hidden="1" x14ac:dyDescent="0.3">
      <c r="B452" s="47"/>
      <c r="G452" s="46"/>
      <c r="N452" s="47"/>
      <c r="R452" s="47"/>
      <c r="V452" s="47"/>
      <c r="Z452" s="47"/>
      <c r="AD452" s="49"/>
      <c r="AF452" s="50"/>
    </row>
    <row r="453" spans="2:32" hidden="1" x14ac:dyDescent="0.3">
      <c r="B453" s="47"/>
      <c r="G453" s="46"/>
      <c r="N453" s="47"/>
      <c r="R453" s="47"/>
      <c r="V453" s="47"/>
      <c r="Z453" s="47"/>
      <c r="AD453" s="49"/>
      <c r="AF453" s="50"/>
    </row>
    <row r="454" spans="2:32" hidden="1" x14ac:dyDescent="0.3">
      <c r="B454" s="47"/>
      <c r="G454" s="46"/>
      <c r="N454" s="47"/>
      <c r="R454" s="47"/>
      <c r="V454" s="47"/>
      <c r="Z454" s="47"/>
      <c r="AD454" s="49"/>
      <c r="AF454" s="50"/>
    </row>
    <row r="455" spans="2:32" hidden="1" x14ac:dyDescent="0.3">
      <c r="B455" s="47"/>
      <c r="G455" s="46"/>
      <c r="N455" s="47"/>
      <c r="R455" s="47"/>
      <c r="V455" s="47"/>
      <c r="Z455" s="47"/>
      <c r="AD455" s="49"/>
      <c r="AF455" s="50"/>
    </row>
    <row r="456" spans="2:32" hidden="1" x14ac:dyDescent="0.3">
      <c r="B456" s="47"/>
      <c r="G456" s="46"/>
      <c r="N456" s="47"/>
      <c r="R456" s="47"/>
      <c r="V456" s="47"/>
      <c r="Z456" s="47"/>
      <c r="AD456" s="49"/>
      <c r="AF456" s="50"/>
    </row>
    <row r="457" spans="2:32" hidden="1" x14ac:dyDescent="0.3">
      <c r="B457" s="47"/>
      <c r="G457" s="46"/>
      <c r="N457" s="47"/>
      <c r="R457" s="47"/>
      <c r="V457" s="47"/>
      <c r="Z457" s="47"/>
      <c r="AD457" s="49"/>
      <c r="AF457" s="50"/>
    </row>
    <row r="458" spans="2:32" hidden="1" x14ac:dyDescent="0.3">
      <c r="B458" s="47"/>
      <c r="G458" s="46"/>
      <c r="N458" s="47"/>
      <c r="R458" s="47"/>
      <c r="V458" s="47"/>
      <c r="Z458" s="47"/>
      <c r="AD458" s="49"/>
      <c r="AF458" s="50"/>
    </row>
    <row r="459" spans="2:32" hidden="1" x14ac:dyDescent="0.3">
      <c r="B459" s="47"/>
      <c r="G459" s="46"/>
      <c r="N459" s="47"/>
      <c r="R459" s="47"/>
      <c r="V459" s="47"/>
      <c r="Z459" s="47"/>
      <c r="AD459" s="49"/>
      <c r="AF459" s="50"/>
    </row>
    <row r="460" spans="2:32" hidden="1" x14ac:dyDescent="0.3">
      <c r="B460" s="47"/>
      <c r="G460" s="46"/>
      <c r="N460" s="47"/>
      <c r="R460" s="47"/>
      <c r="V460" s="47"/>
      <c r="Z460" s="47"/>
      <c r="AD460" s="49"/>
      <c r="AF460" s="50"/>
    </row>
    <row r="461" spans="2:32" hidden="1" x14ac:dyDescent="0.3">
      <c r="B461" s="47"/>
      <c r="G461" s="46"/>
      <c r="N461" s="47"/>
      <c r="R461" s="47"/>
      <c r="V461" s="47"/>
      <c r="Z461" s="47"/>
      <c r="AD461" s="49"/>
      <c r="AF461" s="50"/>
    </row>
    <row r="462" spans="2:32" hidden="1" x14ac:dyDescent="0.3">
      <c r="B462" s="47"/>
      <c r="G462" s="46"/>
      <c r="N462" s="47"/>
      <c r="R462" s="47"/>
      <c r="V462" s="47"/>
      <c r="Z462" s="47"/>
      <c r="AD462" s="49"/>
      <c r="AF462" s="50"/>
    </row>
    <row r="463" spans="2:32" hidden="1" x14ac:dyDescent="0.3">
      <c r="B463" s="47"/>
      <c r="G463" s="46"/>
      <c r="N463" s="47"/>
      <c r="R463" s="47"/>
      <c r="V463" s="47"/>
      <c r="Z463" s="47"/>
      <c r="AD463" s="49"/>
      <c r="AF463" s="50"/>
    </row>
    <row r="464" spans="2:32" hidden="1" x14ac:dyDescent="0.3">
      <c r="B464" s="47"/>
      <c r="G464" s="46"/>
      <c r="N464" s="47"/>
      <c r="R464" s="47"/>
      <c r="V464" s="47"/>
      <c r="Z464" s="47"/>
      <c r="AD464" s="49"/>
      <c r="AF464" s="50"/>
    </row>
    <row r="465" spans="2:32" hidden="1" x14ac:dyDescent="0.3">
      <c r="B465" s="47"/>
      <c r="G465" s="46"/>
      <c r="N465" s="47"/>
      <c r="R465" s="47"/>
      <c r="V465" s="47"/>
      <c r="Z465" s="47"/>
      <c r="AD465" s="49"/>
      <c r="AF465" s="50"/>
    </row>
    <row r="466" spans="2:32" hidden="1" x14ac:dyDescent="0.3">
      <c r="B466" s="47"/>
      <c r="G466" s="46"/>
      <c r="N466" s="47"/>
      <c r="R466" s="47"/>
      <c r="V466" s="47"/>
      <c r="Z466" s="47"/>
      <c r="AD466" s="49"/>
      <c r="AF466" s="50"/>
    </row>
    <row r="467" spans="2:32" hidden="1" x14ac:dyDescent="0.3">
      <c r="B467" s="47"/>
      <c r="G467" s="46"/>
      <c r="N467" s="47"/>
      <c r="R467" s="47"/>
      <c r="V467" s="47"/>
      <c r="Z467" s="47"/>
      <c r="AD467" s="49"/>
      <c r="AF467" s="50"/>
    </row>
    <row r="468" spans="2:32" hidden="1" x14ac:dyDescent="0.3">
      <c r="B468" s="47"/>
      <c r="G468" s="46"/>
      <c r="N468" s="47"/>
      <c r="R468" s="47"/>
      <c r="V468" s="47"/>
      <c r="Z468" s="47"/>
      <c r="AD468" s="49"/>
      <c r="AF468" s="50"/>
    </row>
    <row r="469" spans="2:32" hidden="1" x14ac:dyDescent="0.3">
      <c r="B469" s="47"/>
      <c r="G469" s="46"/>
      <c r="N469" s="47"/>
      <c r="R469" s="47"/>
      <c r="V469" s="47"/>
      <c r="Z469" s="47"/>
      <c r="AD469" s="49"/>
      <c r="AF469" s="50"/>
    </row>
    <row r="470" spans="2:32" hidden="1" x14ac:dyDescent="0.3">
      <c r="B470" s="47"/>
      <c r="G470" s="46"/>
      <c r="N470" s="47"/>
      <c r="R470" s="47"/>
      <c r="V470" s="47"/>
      <c r="Z470" s="47"/>
      <c r="AD470" s="49"/>
      <c r="AF470" s="50"/>
    </row>
    <row r="471" spans="2:32" hidden="1" x14ac:dyDescent="0.3">
      <c r="B471" s="47"/>
      <c r="G471" s="46"/>
      <c r="N471" s="47"/>
      <c r="R471" s="47"/>
      <c r="V471" s="47"/>
      <c r="Z471" s="47"/>
      <c r="AD471" s="49"/>
      <c r="AF471" s="50"/>
    </row>
    <row r="472" spans="2:32" hidden="1" x14ac:dyDescent="0.3">
      <c r="B472" s="47"/>
      <c r="G472" s="46"/>
      <c r="N472" s="47"/>
      <c r="R472" s="47"/>
      <c r="V472" s="47"/>
      <c r="Z472" s="47"/>
      <c r="AD472" s="49"/>
      <c r="AF472" s="50"/>
    </row>
    <row r="473" spans="2:32" hidden="1" x14ac:dyDescent="0.3">
      <c r="B473" s="47"/>
      <c r="G473" s="46"/>
      <c r="N473" s="47"/>
      <c r="R473" s="47"/>
      <c r="V473" s="47"/>
      <c r="Z473" s="47"/>
      <c r="AD473" s="49"/>
      <c r="AF473" s="50"/>
    </row>
    <row r="474" spans="2:32" hidden="1" x14ac:dyDescent="0.3">
      <c r="B474" s="47"/>
      <c r="G474" s="46"/>
      <c r="N474" s="47"/>
      <c r="R474" s="47"/>
      <c r="V474" s="47"/>
      <c r="Z474" s="47"/>
      <c r="AD474" s="49"/>
      <c r="AF474" s="50"/>
    </row>
    <row r="475" spans="2:32" hidden="1" x14ac:dyDescent="0.3">
      <c r="B475" s="47"/>
      <c r="G475" s="46"/>
      <c r="N475" s="47"/>
      <c r="R475" s="47"/>
      <c r="V475" s="47"/>
      <c r="Z475" s="47"/>
      <c r="AD475" s="49"/>
      <c r="AF475" s="50"/>
    </row>
    <row r="476" spans="2:32" hidden="1" x14ac:dyDescent="0.3">
      <c r="B476" s="47"/>
      <c r="G476" s="46"/>
      <c r="N476" s="47"/>
      <c r="R476" s="47"/>
      <c r="V476" s="47"/>
      <c r="Z476" s="47"/>
      <c r="AD476" s="49"/>
      <c r="AF476" s="50"/>
    </row>
    <row r="477" spans="2:32" hidden="1" x14ac:dyDescent="0.3">
      <c r="B477" s="47"/>
      <c r="G477" s="46"/>
      <c r="N477" s="47"/>
      <c r="R477" s="47"/>
      <c r="V477" s="47"/>
      <c r="Z477" s="47"/>
      <c r="AD477" s="49"/>
      <c r="AF477" s="50"/>
    </row>
    <row r="478" spans="2:32" hidden="1" x14ac:dyDescent="0.3">
      <c r="B478" s="47"/>
      <c r="G478" s="46"/>
      <c r="N478" s="47"/>
      <c r="R478" s="47"/>
      <c r="V478" s="47"/>
      <c r="Z478" s="47"/>
      <c r="AD478" s="49"/>
      <c r="AF478" s="50"/>
    </row>
    <row r="479" spans="2:32" hidden="1" x14ac:dyDescent="0.3">
      <c r="B479" s="47"/>
      <c r="G479" s="46"/>
      <c r="N479" s="47"/>
      <c r="R479" s="47"/>
      <c r="V479" s="47"/>
      <c r="Z479" s="47"/>
      <c r="AD479" s="49"/>
      <c r="AF479" s="50"/>
    </row>
    <row r="480" spans="2:32" hidden="1" x14ac:dyDescent="0.3">
      <c r="B480" s="47"/>
      <c r="G480" s="46"/>
      <c r="N480" s="47"/>
      <c r="R480" s="47"/>
      <c r="V480" s="47"/>
      <c r="Z480" s="47"/>
      <c r="AD480" s="49"/>
      <c r="AF480" s="50"/>
    </row>
    <row r="481" spans="2:32" hidden="1" x14ac:dyDescent="0.3">
      <c r="B481" s="47"/>
      <c r="G481" s="46"/>
      <c r="N481" s="47"/>
      <c r="R481" s="47"/>
      <c r="V481" s="47"/>
      <c r="Z481" s="47"/>
      <c r="AD481" s="49"/>
      <c r="AF481" s="50"/>
    </row>
    <row r="482" spans="2:32" hidden="1" x14ac:dyDescent="0.3">
      <c r="B482" s="47"/>
      <c r="G482" s="46"/>
      <c r="N482" s="47"/>
      <c r="R482" s="47"/>
      <c r="V482" s="47"/>
      <c r="Z482" s="47"/>
      <c r="AD482" s="49"/>
      <c r="AF482" s="50"/>
    </row>
    <row r="483" spans="2:32" hidden="1" x14ac:dyDescent="0.3">
      <c r="B483" s="47"/>
      <c r="G483" s="46"/>
      <c r="N483" s="47"/>
      <c r="R483" s="47"/>
      <c r="V483" s="47"/>
      <c r="Z483" s="47"/>
      <c r="AD483" s="49"/>
      <c r="AF483" s="50"/>
    </row>
    <row r="484" spans="2:32" hidden="1" x14ac:dyDescent="0.3">
      <c r="B484" s="47"/>
      <c r="G484" s="46"/>
      <c r="N484" s="47"/>
      <c r="R484" s="47"/>
      <c r="V484" s="47"/>
      <c r="Z484" s="47"/>
      <c r="AD484" s="49"/>
      <c r="AF484" s="50"/>
    </row>
    <row r="485" spans="2:32" hidden="1" x14ac:dyDescent="0.3">
      <c r="B485" s="47"/>
      <c r="G485" s="46"/>
      <c r="N485" s="47"/>
      <c r="R485" s="47"/>
      <c r="V485" s="47"/>
      <c r="Z485" s="47"/>
      <c r="AD485" s="49"/>
      <c r="AF485" s="50"/>
    </row>
    <row r="486" spans="2:32" hidden="1" x14ac:dyDescent="0.3">
      <c r="B486" s="47"/>
      <c r="G486" s="46"/>
      <c r="N486" s="47"/>
      <c r="R486" s="47"/>
      <c r="V486" s="47"/>
      <c r="Z486" s="47"/>
      <c r="AD486" s="49"/>
      <c r="AF486" s="50"/>
    </row>
    <row r="487" spans="2:32" hidden="1" x14ac:dyDescent="0.3">
      <c r="B487" s="47"/>
      <c r="G487" s="46"/>
      <c r="N487" s="47"/>
      <c r="R487" s="47"/>
      <c r="V487" s="47"/>
      <c r="Z487" s="47"/>
      <c r="AD487" s="49"/>
      <c r="AF487" s="50"/>
    </row>
    <row r="488" spans="2:32" hidden="1" x14ac:dyDescent="0.3">
      <c r="B488" s="47"/>
      <c r="G488" s="46"/>
      <c r="N488" s="47"/>
      <c r="R488" s="47"/>
      <c r="V488" s="47"/>
      <c r="Z488" s="47"/>
      <c r="AD488" s="49"/>
      <c r="AF488" s="50"/>
    </row>
    <row r="489" spans="2:32" hidden="1" x14ac:dyDescent="0.3">
      <c r="B489" s="47"/>
      <c r="G489" s="46"/>
      <c r="N489" s="47"/>
      <c r="R489" s="47"/>
      <c r="V489" s="47"/>
      <c r="Z489" s="47"/>
      <c r="AD489" s="49"/>
      <c r="AF489" s="50"/>
    </row>
    <row r="490" spans="2:32" hidden="1" x14ac:dyDescent="0.3">
      <c r="B490" s="47"/>
      <c r="G490" s="46"/>
      <c r="N490" s="47"/>
      <c r="R490" s="47"/>
      <c r="V490" s="47"/>
      <c r="Z490" s="47"/>
      <c r="AD490" s="49"/>
      <c r="AF490" s="50"/>
    </row>
    <row r="491" spans="2:32" hidden="1" x14ac:dyDescent="0.3">
      <c r="B491" s="47"/>
      <c r="G491" s="46"/>
      <c r="N491" s="47"/>
      <c r="R491" s="47"/>
      <c r="V491" s="47"/>
      <c r="Z491" s="47"/>
      <c r="AD491" s="49"/>
      <c r="AF491" s="50"/>
    </row>
    <row r="492" spans="2:32" hidden="1" x14ac:dyDescent="0.3">
      <c r="B492" s="47"/>
      <c r="G492" s="46"/>
      <c r="N492" s="47"/>
      <c r="R492" s="47"/>
      <c r="V492" s="47"/>
      <c r="Z492" s="47"/>
      <c r="AD492" s="49"/>
      <c r="AF492" s="50"/>
    </row>
    <row r="493" spans="2:32" hidden="1" x14ac:dyDescent="0.3">
      <c r="B493" s="47"/>
      <c r="G493" s="46"/>
      <c r="N493" s="47"/>
      <c r="R493" s="47"/>
      <c r="V493" s="47"/>
      <c r="Z493" s="47"/>
      <c r="AD493" s="49"/>
      <c r="AF493" s="50"/>
    </row>
    <row r="494" spans="2:32" hidden="1" x14ac:dyDescent="0.3">
      <c r="B494" s="47"/>
      <c r="G494" s="46"/>
      <c r="N494" s="47"/>
      <c r="R494" s="47"/>
      <c r="V494" s="47"/>
      <c r="Z494" s="47"/>
      <c r="AD494" s="49"/>
      <c r="AF494" s="50"/>
    </row>
    <row r="495" spans="2:32" hidden="1" x14ac:dyDescent="0.3">
      <c r="B495" s="47"/>
      <c r="G495" s="46"/>
      <c r="N495" s="47"/>
      <c r="R495" s="47"/>
      <c r="V495" s="47"/>
      <c r="Z495" s="47"/>
      <c r="AD495" s="49"/>
      <c r="AF495" s="50"/>
    </row>
    <row r="496" spans="2:32" hidden="1" x14ac:dyDescent="0.3">
      <c r="B496" s="47"/>
      <c r="G496" s="46"/>
      <c r="N496" s="47"/>
      <c r="R496" s="47"/>
      <c r="V496" s="47"/>
      <c r="Z496" s="47"/>
      <c r="AD496" s="49"/>
      <c r="AF496" s="50"/>
    </row>
    <row r="497" spans="2:32" hidden="1" x14ac:dyDescent="0.3">
      <c r="B497" s="47"/>
      <c r="G497" s="46"/>
      <c r="N497" s="47"/>
      <c r="R497" s="47"/>
      <c r="V497" s="47"/>
      <c r="Z497" s="47"/>
      <c r="AD497" s="49"/>
      <c r="AF497" s="50"/>
    </row>
    <row r="498" spans="2:32" hidden="1" x14ac:dyDescent="0.3">
      <c r="B498" s="47"/>
      <c r="G498" s="46"/>
      <c r="N498" s="47"/>
      <c r="R498" s="47"/>
      <c r="V498" s="47"/>
      <c r="Z498" s="47"/>
      <c r="AD498" s="49"/>
      <c r="AF498" s="50"/>
    </row>
    <row r="499" spans="2:32" hidden="1" x14ac:dyDescent="0.3">
      <c r="B499" s="47"/>
      <c r="G499" s="46"/>
      <c r="N499" s="47"/>
      <c r="R499" s="47"/>
      <c r="V499" s="47"/>
      <c r="Z499" s="47"/>
      <c r="AD499" s="49"/>
      <c r="AF499" s="50"/>
    </row>
    <row r="500" spans="2:32" hidden="1" x14ac:dyDescent="0.3">
      <c r="B500" s="47"/>
      <c r="G500" s="46"/>
      <c r="N500" s="47"/>
      <c r="R500" s="47"/>
      <c r="V500" s="47"/>
      <c r="Z500" s="47"/>
      <c r="AD500" s="49"/>
      <c r="AF500" s="50"/>
    </row>
    <row r="501" spans="2:32" hidden="1" x14ac:dyDescent="0.3">
      <c r="B501" s="47"/>
      <c r="G501" s="46"/>
      <c r="N501" s="47"/>
      <c r="R501" s="47"/>
      <c r="V501" s="47"/>
      <c r="Z501" s="47"/>
      <c r="AD501" s="49"/>
      <c r="AF501" s="50"/>
    </row>
    <row r="502" spans="2:32" hidden="1" x14ac:dyDescent="0.3">
      <c r="B502" s="47"/>
      <c r="G502" s="46"/>
      <c r="N502" s="47"/>
      <c r="R502" s="47"/>
      <c r="V502" s="47"/>
      <c r="Z502" s="47"/>
      <c r="AD502" s="49"/>
      <c r="AF502" s="50"/>
    </row>
    <row r="503" spans="2:32" hidden="1" x14ac:dyDescent="0.3">
      <c r="B503" s="47"/>
      <c r="G503" s="46"/>
      <c r="N503" s="47"/>
      <c r="R503" s="47"/>
      <c r="V503" s="47"/>
      <c r="Z503" s="47"/>
      <c r="AD503" s="49"/>
      <c r="AF503" s="50"/>
    </row>
    <row r="504" spans="2:32" hidden="1" x14ac:dyDescent="0.3">
      <c r="B504" s="47"/>
      <c r="G504" s="46"/>
      <c r="N504" s="47"/>
      <c r="R504" s="47"/>
      <c r="V504" s="47"/>
      <c r="Z504" s="47"/>
      <c r="AD504" s="49"/>
      <c r="AF504" s="50"/>
    </row>
    <row r="505" spans="2:32" hidden="1" x14ac:dyDescent="0.3">
      <c r="B505" s="47"/>
      <c r="G505" s="46"/>
      <c r="N505" s="47"/>
      <c r="R505" s="47"/>
      <c r="V505" s="47"/>
      <c r="Z505" s="47"/>
      <c r="AD505" s="49"/>
      <c r="AF505" s="50"/>
    </row>
    <row r="506" spans="2:32" hidden="1" x14ac:dyDescent="0.3">
      <c r="B506" s="47"/>
      <c r="G506" s="46"/>
      <c r="N506" s="47"/>
      <c r="R506" s="47"/>
      <c r="V506" s="47"/>
      <c r="Z506" s="47"/>
      <c r="AD506" s="49"/>
      <c r="AF506" s="50"/>
    </row>
    <row r="507" spans="2:32" hidden="1" x14ac:dyDescent="0.3">
      <c r="B507" s="47"/>
      <c r="G507" s="46"/>
      <c r="N507" s="47"/>
      <c r="R507" s="47"/>
      <c r="V507" s="47"/>
      <c r="Z507" s="47"/>
      <c r="AD507" s="49"/>
      <c r="AF507" s="50"/>
    </row>
    <row r="508" spans="2:32" hidden="1" x14ac:dyDescent="0.3">
      <c r="B508" s="47"/>
      <c r="G508" s="46"/>
      <c r="N508" s="47"/>
      <c r="R508" s="47"/>
      <c r="V508" s="47"/>
      <c r="Z508" s="47"/>
      <c r="AD508" s="49"/>
      <c r="AF508" s="50"/>
    </row>
    <row r="509" spans="2:32" hidden="1" x14ac:dyDescent="0.3">
      <c r="B509" s="47"/>
      <c r="G509" s="46"/>
      <c r="N509" s="47"/>
      <c r="R509" s="47"/>
      <c r="V509" s="47"/>
      <c r="Z509" s="47"/>
      <c r="AD509" s="49"/>
      <c r="AF509" s="50"/>
    </row>
    <row r="510" spans="2:32" hidden="1" x14ac:dyDescent="0.3">
      <c r="B510" s="47"/>
      <c r="G510" s="46"/>
      <c r="N510" s="47"/>
      <c r="R510" s="47"/>
      <c r="V510" s="47"/>
      <c r="Z510" s="47"/>
      <c r="AD510" s="49"/>
      <c r="AF510" s="50"/>
    </row>
    <row r="511" spans="2:32" hidden="1" x14ac:dyDescent="0.3">
      <c r="B511" s="47"/>
      <c r="G511" s="46"/>
      <c r="N511" s="47"/>
      <c r="R511" s="47"/>
      <c r="V511" s="47"/>
      <c r="Z511" s="47"/>
      <c r="AD511" s="49"/>
      <c r="AF511" s="50"/>
    </row>
    <row r="512" spans="2:32" hidden="1" x14ac:dyDescent="0.3">
      <c r="B512" s="47"/>
      <c r="G512" s="46"/>
      <c r="N512" s="47"/>
      <c r="R512" s="47"/>
      <c r="V512" s="47"/>
      <c r="Z512" s="47"/>
      <c r="AD512" s="49"/>
      <c r="AF512" s="50"/>
    </row>
    <row r="513" spans="2:32" hidden="1" x14ac:dyDescent="0.3">
      <c r="B513" s="47"/>
      <c r="G513" s="46"/>
      <c r="N513" s="47"/>
      <c r="R513" s="47"/>
      <c r="V513" s="47"/>
      <c r="Z513" s="47"/>
      <c r="AD513" s="49"/>
      <c r="AF513" s="50"/>
    </row>
    <row r="514" spans="2:32" hidden="1" x14ac:dyDescent="0.3">
      <c r="B514" s="47"/>
      <c r="G514" s="46"/>
      <c r="N514" s="47"/>
      <c r="R514" s="47"/>
      <c r="V514" s="47"/>
      <c r="Z514" s="47"/>
      <c r="AD514" s="49"/>
      <c r="AF514" s="50"/>
    </row>
    <row r="515" spans="2:32" hidden="1" x14ac:dyDescent="0.3">
      <c r="B515" s="47"/>
      <c r="G515" s="46"/>
      <c r="N515" s="47"/>
      <c r="R515" s="47"/>
      <c r="V515" s="47"/>
      <c r="Z515" s="47"/>
      <c r="AD515" s="49"/>
      <c r="AF515" s="50"/>
    </row>
    <row r="516" spans="2:32" hidden="1" x14ac:dyDescent="0.3">
      <c r="B516" s="47"/>
      <c r="G516" s="46"/>
      <c r="N516" s="47"/>
      <c r="R516" s="47"/>
      <c r="V516" s="47"/>
      <c r="Z516" s="47"/>
      <c r="AD516" s="49"/>
      <c r="AF516" s="50"/>
    </row>
    <row r="517" spans="2:32" hidden="1" x14ac:dyDescent="0.3">
      <c r="B517" s="47"/>
      <c r="G517" s="46"/>
      <c r="N517" s="47"/>
      <c r="R517" s="47"/>
      <c r="V517" s="47"/>
      <c r="Z517" s="47"/>
      <c r="AD517" s="49"/>
      <c r="AF517" s="50"/>
    </row>
    <row r="518" spans="2:32" hidden="1" x14ac:dyDescent="0.3">
      <c r="B518" s="47"/>
      <c r="G518" s="46"/>
      <c r="N518" s="47"/>
      <c r="R518" s="47"/>
      <c r="V518" s="47"/>
      <c r="Z518" s="47"/>
      <c r="AD518" s="49"/>
      <c r="AF518" s="50"/>
    </row>
    <row r="519" spans="2:32" hidden="1" x14ac:dyDescent="0.3">
      <c r="B519" s="47"/>
      <c r="G519" s="46"/>
      <c r="N519" s="47"/>
      <c r="R519" s="47"/>
      <c r="V519" s="47"/>
      <c r="Z519" s="47"/>
      <c r="AD519" s="49"/>
      <c r="AF519" s="50"/>
    </row>
    <row r="520" spans="2:32" hidden="1" x14ac:dyDescent="0.3">
      <c r="B520" s="47"/>
      <c r="G520" s="46"/>
      <c r="N520" s="47"/>
      <c r="R520" s="47"/>
      <c r="V520" s="47"/>
      <c r="Z520" s="47"/>
      <c r="AD520" s="49"/>
      <c r="AF520" s="50"/>
    </row>
    <row r="521" spans="2:32" hidden="1" x14ac:dyDescent="0.3">
      <c r="B521" s="47"/>
      <c r="G521" s="46"/>
      <c r="N521" s="47"/>
      <c r="R521" s="47"/>
      <c r="V521" s="47"/>
      <c r="Z521" s="47"/>
      <c r="AD521" s="49"/>
      <c r="AF521" s="50"/>
    </row>
    <row r="522" spans="2:32" hidden="1" x14ac:dyDescent="0.3">
      <c r="B522" s="47"/>
      <c r="G522" s="46"/>
      <c r="N522" s="47"/>
      <c r="R522" s="47"/>
      <c r="V522" s="47"/>
      <c r="Z522" s="47"/>
      <c r="AD522" s="49"/>
      <c r="AF522" s="50"/>
    </row>
    <row r="523" spans="2:32" hidden="1" x14ac:dyDescent="0.3">
      <c r="B523" s="47"/>
      <c r="G523" s="46"/>
      <c r="N523" s="47"/>
      <c r="R523" s="47"/>
      <c r="V523" s="47"/>
      <c r="Z523" s="47"/>
      <c r="AD523" s="49"/>
      <c r="AF523" s="50"/>
    </row>
    <row r="524" spans="2:32" hidden="1" x14ac:dyDescent="0.3">
      <c r="B524" s="47"/>
      <c r="G524" s="46"/>
      <c r="N524" s="47"/>
      <c r="R524" s="47"/>
      <c r="V524" s="47"/>
      <c r="Z524" s="47"/>
      <c r="AD524" s="49"/>
      <c r="AF524" s="50"/>
    </row>
    <row r="525" spans="2:32" hidden="1" x14ac:dyDescent="0.3">
      <c r="B525" s="47"/>
      <c r="G525" s="46"/>
      <c r="N525" s="47"/>
      <c r="R525" s="47"/>
      <c r="V525" s="47"/>
      <c r="Z525" s="47"/>
      <c r="AD525" s="49"/>
      <c r="AF525" s="50"/>
    </row>
    <row r="526" spans="2:32" hidden="1" x14ac:dyDescent="0.3">
      <c r="B526" s="47"/>
      <c r="G526" s="46"/>
      <c r="N526" s="47"/>
      <c r="R526" s="47"/>
      <c r="V526" s="47"/>
      <c r="Z526" s="47"/>
      <c r="AD526" s="49"/>
      <c r="AF526" s="50"/>
    </row>
    <row r="527" spans="2:32" hidden="1" x14ac:dyDescent="0.3">
      <c r="B527" s="47"/>
      <c r="G527" s="46"/>
      <c r="N527" s="47"/>
      <c r="R527" s="47"/>
      <c r="V527" s="47"/>
      <c r="Z527" s="47"/>
      <c r="AD527" s="49"/>
      <c r="AF527" s="50"/>
    </row>
    <row r="528" spans="2:32" hidden="1" x14ac:dyDescent="0.3">
      <c r="B528" s="47"/>
      <c r="G528" s="46"/>
      <c r="N528" s="47"/>
      <c r="R528" s="47"/>
      <c r="V528" s="47"/>
      <c r="Z528" s="47"/>
      <c r="AD528" s="49"/>
      <c r="AF528" s="50"/>
    </row>
    <row r="529" spans="2:32" hidden="1" x14ac:dyDescent="0.3">
      <c r="B529" s="47"/>
      <c r="G529" s="46"/>
      <c r="N529" s="47"/>
      <c r="R529" s="47"/>
      <c r="V529" s="47"/>
      <c r="Z529" s="47"/>
      <c r="AD529" s="49"/>
      <c r="AF529" s="50"/>
    </row>
    <row r="530" spans="2:32" hidden="1" x14ac:dyDescent="0.3">
      <c r="B530" s="47"/>
      <c r="G530" s="46"/>
      <c r="N530" s="47"/>
      <c r="R530" s="47"/>
      <c r="V530" s="47"/>
      <c r="Z530" s="47"/>
      <c r="AD530" s="49"/>
      <c r="AF530" s="50"/>
    </row>
    <row r="531" spans="2:32" hidden="1" x14ac:dyDescent="0.3">
      <c r="B531" s="47"/>
      <c r="G531" s="46"/>
      <c r="N531" s="47"/>
      <c r="R531" s="47"/>
      <c r="V531" s="47"/>
      <c r="Z531" s="47"/>
      <c r="AD531" s="49"/>
      <c r="AF531" s="50"/>
    </row>
    <row r="532" spans="2:32" hidden="1" x14ac:dyDescent="0.3">
      <c r="B532" s="47"/>
      <c r="G532" s="46"/>
      <c r="N532" s="47"/>
      <c r="R532" s="47"/>
      <c r="V532" s="47"/>
      <c r="Z532" s="47"/>
      <c r="AD532" s="49"/>
      <c r="AF532" s="50"/>
    </row>
    <row r="533" spans="2:32" hidden="1" x14ac:dyDescent="0.3">
      <c r="B533" s="47"/>
      <c r="G533" s="46"/>
      <c r="N533" s="47"/>
      <c r="R533" s="47"/>
      <c r="V533" s="47"/>
      <c r="Z533" s="47"/>
      <c r="AD533" s="49"/>
      <c r="AF533" s="50"/>
    </row>
    <row r="534" spans="2:32" hidden="1" x14ac:dyDescent="0.3">
      <c r="B534" s="47"/>
      <c r="G534" s="46"/>
      <c r="N534" s="47"/>
      <c r="R534" s="47"/>
      <c r="V534" s="47"/>
      <c r="Z534" s="47"/>
      <c r="AD534" s="49"/>
      <c r="AF534" s="50"/>
    </row>
    <row r="535" spans="2:32" hidden="1" x14ac:dyDescent="0.3">
      <c r="B535" s="47"/>
      <c r="G535" s="46"/>
      <c r="N535" s="47"/>
      <c r="R535" s="47"/>
      <c r="V535" s="47"/>
      <c r="Z535" s="47"/>
      <c r="AD535" s="49"/>
      <c r="AF535" s="50"/>
    </row>
    <row r="536" spans="2:32" hidden="1" x14ac:dyDescent="0.3">
      <c r="B536" s="47"/>
      <c r="G536" s="46"/>
      <c r="N536" s="47"/>
      <c r="R536" s="47"/>
      <c r="V536" s="47"/>
      <c r="Z536" s="47"/>
      <c r="AD536" s="49"/>
      <c r="AF536" s="50"/>
    </row>
    <row r="537" spans="2:32" hidden="1" x14ac:dyDescent="0.3">
      <c r="B537" s="47"/>
      <c r="G537" s="46"/>
      <c r="N537" s="47"/>
      <c r="R537" s="47"/>
      <c r="V537" s="47"/>
      <c r="Z537" s="47"/>
      <c r="AD537" s="49"/>
      <c r="AF537" s="50"/>
    </row>
    <row r="538" spans="2:32" hidden="1" x14ac:dyDescent="0.3">
      <c r="B538" s="47"/>
      <c r="G538" s="46"/>
      <c r="N538" s="47"/>
      <c r="R538" s="47"/>
      <c r="V538" s="47"/>
      <c r="Z538" s="47"/>
      <c r="AD538" s="49"/>
      <c r="AF538" s="50"/>
    </row>
    <row r="539" spans="2:32" hidden="1" x14ac:dyDescent="0.3">
      <c r="B539" s="47"/>
      <c r="G539" s="46"/>
      <c r="N539" s="47"/>
      <c r="R539" s="47"/>
      <c r="V539" s="47"/>
      <c r="Z539" s="47"/>
      <c r="AD539" s="49"/>
      <c r="AF539" s="50"/>
    </row>
    <row r="540" spans="2:32" hidden="1" x14ac:dyDescent="0.3">
      <c r="B540" s="47"/>
      <c r="G540" s="46"/>
      <c r="N540" s="47"/>
      <c r="R540" s="47"/>
      <c r="V540" s="47"/>
      <c r="Z540" s="47"/>
      <c r="AD540" s="49"/>
      <c r="AF540" s="50"/>
    </row>
    <row r="541" spans="2:32" hidden="1" x14ac:dyDescent="0.3">
      <c r="B541" s="47"/>
      <c r="G541" s="46"/>
      <c r="N541" s="47"/>
      <c r="R541" s="47"/>
      <c r="V541" s="47"/>
      <c r="Z541" s="47"/>
      <c r="AD541" s="49"/>
      <c r="AF541" s="50"/>
    </row>
    <row r="542" spans="2:32" hidden="1" x14ac:dyDescent="0.3">
      <c r="B542" s="47"/>
      <c r="G542" s="46"/>
      <c r="N542" s="47"/>
      <c r="R542" s="47"/>
      <c r="V542" s="47"/>
      <c r="Z542" s="47"/>
      <c r="AD542" s="49"/>
      <c r="AF542" s="50"/>
    </row>
    <row r="543" spans="2:32" hidden="1" x14ac:dyDescent="0.3">
      <c r="B543" s="47"/>
      <c r="G543" s="46"/>
      <c r="N543" s="47"/>
      <c r="R543" s="47"/>
      <c r="V543" s="47"/>
      <c r="Z543" s="47"/>
      <c r="AD543" s="49"/>
      <c r="AF543" s="50"/>
    </row>
    <row r="544" spans="2:32" hidden="1" x14ac:dyDescent="0.3">
      <c r="B544" s="47"/>
      <c r="G544" s="46"/>
      <c r="N544" s="47"/>
      <c r="R544" s="47"/>
      <c r="V544" s="47"/>
      <c r="Z544" s="47"/>
      <c r="AD544" s="49"/>
      <c r="AF544" s="50"/>
    </row>
    <row r="545" spans="2:32" hidden="1" x14ac:dyDescent="0.3">
      <c r="B545" s="47"/>
      <c r="G545" s="46"/>
      <c r="N545" s="47"/>
      <c r="R545" s="47"/>
      <c r="V545" s="47"/>
      <c r="Z545" s="47"/>
      <c r="AD545" s="49"/>
      <c r="AF545" s="50"/>
    </row>
    <row r="546" spans="2:32" hidden="1" x14ac:dyDescent="0.3">
      <c r="B546" s="47"/>
      <c r="G546" s="46"/>
      <c r="N546" s="47"/>
      <c r="R546" s="47"/>
      <c r="V546" s="47"/>
      <c r="Z546" s="47"/>
      <c r="AD546" s="49"/>
      <c r="AF546" s="50"/>
    </row>
    <row r="547" spans="2:32" hidden="1" x14ac:dyDescent="0.3">
      <c r="B547" s="47"/>
      <c r="G547" s="46"/>
      <c r="N547" s="47"/>
      <c r="R547" s="47"/>
      <c r="V547" s="47"/>
      <c r="Z547" s="47"/>
      <c r="AD547" s="49"/>
      <c r="AF547" s="50"/>
    </row>
    <row r="548" spans="2:32" hidden="1" x14ac:dyDescent="0.3">
      <c r="B548" s="47"/>
      <c r="G548" s="46"/>
      <c r="N548" s="47"/>
      <c r="R548" s="47"/>
      <c r="V548" s="47"/>
      <c r="Z548" s="47"/>
      <c r="AD548" s="49"/>
      <c r="AF548" s="50"/>
    </row>
    <row r="549" spans="2:32" hidden="1" x14ac:dyDescent="0.3">
      <c r="B549" s="47"/>
      <c r="G549" s="46"/>
      <c r="N549" s="47"/>
      <c r="R549" s="47"/>
      <c r="V549" s="47"/>
      <c r="Z549" s="47"/>
      <c r="AD549" s="49"/>
      <c r="AF549" s="50"/>
    </row>
    <row r="550" spans="2:32" hidden="1" x14ac:dyDescent="0.3">
      <c r="B550" s="47"/>
      <c r="G550" s="46"/>
      <c r="N550" s="47"/>
      <c r="R550" s="47"/>
      <c r="V550" s="47"/>
      <c r="Z550" s="47"/>
      <c r="AD550" s="49"/>
      <c r="AF550" s="50"/>
    </row>
    <row r="551" spans="2:32" hidden="1" x14ac:dyDescent="0.3">
      <c r="B551" s="47"/>
      <c r="G551" s="46"/>
      <c r="N551" s="47"/>
      <c r="R551" s="47"/>
      <c r="V551" s="47"/>
      <c r="Z551" s="47"/>
      <c r="AD551" s="49"/>
      <c r="AF551" s="50"/>
    </row>
    <row r="552" spans="2:32" hidden="1" x14ac:dyDescent="0.3">
      <c r="B552" s="47"/>
      <c r="G552" s="46"/>
      <c r="N552" s="47"/>
      <c r="R552" s="47"/>
      <c r="V552" s="47"/>
      <c r="Z552" s="47"/>
      <c r="AD552" s="49"/>
      <c r="AF552" s="50"/>
    </row>
    <row r="553" spans="2:32" hidden="1" x14ac:dyDescent="0.3">
      <c r="B553" s="47"/>
      <c r="G553" s="46"/>
      <c r="N553" s="47"/>
      <c r="R553" s="47"/>
      <c r="V553" s="47"/>
      <c r="Z553" s="47"/>
      <c r="AD553" s="49"/>
      <c r="AF553" s="50"/>
    </row>
    <row r="554" spans="2:32" hidden="1" x14ac:dyDescent="0.3">
      <c r="B554" s="47"/>
      <c r="G554" s="46"/>
      <c r="N554" s="47"/>
      <c r="R554" s="47"/>
      <c r="V554" s="47"/>
      <c r="Z554" s="47"/>
      <c r="AD554" s="49"/>
      <c r="AF554" s="50"/>
    </row>
    <row r="555" spans="2:32" hidden="1" x14ac:dyDescent="0.3">
      <c r="B555" s="47"/>
      <c r="G555" s="46"/>
      <c r="N555" s="47"/>
      <c r="R555" s="47"/>
      <c r="V555" s="47"/>
      <c r="Z555" s="47"/>
      <c r="AD555" s="49"/>
      <c r="AF555" s="50"/>
    </row>
    <row r="556" spans="2:32" hidden="1" x14ac:dyDescent="0.3">
      <c r="B556" s="47"/>
      <c r="G556" s="46"/>
      <c r="N556" s="47"/>
      <c r="R556" s="47"/>
      <c r="V556" s="47"/>
      <c r="Z556" s="47"/>
      <c r="AD556" s="49"/>
      <c r="AF556" s="50"/>
    </row>
    <row r="557" spans="2:32" hidden="1" x14ac:dyDescent="0.3">
      <c r="B557" s="47"/>
      <c r="G557" s="46"/>
      <c r="N557" s="47"/>
      <c r="R557" s="47"/>
      <c r="V557" s="47"/>
      <c r="Z557" s="47"/>
      <c r="AD557" s="49"/>
      <c r="AF557" s="50"/>
    </row>
    <row r="558" spans="2:32" hidden="1" x14ac:dyDescent="0.3">
      <c r="B558" s="47"/>
      <c r="G558" s="46"/>
      <c r="N558" s="47"/>
      <c r="R558" s="47"/>
      <c r="V558" s="47"/>
      <c r="Z558" s="47"/>
      <c r="AD558" s="49"/>
      <c r="AF558" s="50"/>
    </row>
    <row r="559" spans="2:32" hidden="1" x14ac:dyDescent="0.3">
      <c r="B559" s="47"/>
      <c r="G559" s="46"/>
      <c r="N559" s="47"/>
      <c r="R559" s="47"/>
      <c r="V559" s="47"/>
      <c r="Z559" s="47"/>
      <c r="AD559" s="49"/>
      <c r="AF559" s="50"/>
    </row>
    <row r="560" spans="2:32" hidden="1" x14ac:dyDescent="0.3">
      <c r="B560" s="47"/>
      <c r="G560" s="46"/>
      <c r="N560" s="47"/>
      <c r="R560" s="47"/>
      <c r="V560" s="47"/>
      <c r="Z560" s="47"/>
      <c r="AD560" s="49"/>
      <c r="AF560" s="50"/>
    </row>
    <row r="561" spans="2:32" hidden="1" x14ac:dyDescent="0.3">
      <c r="B561" s="47"/>
      <c r="G561" s="46"/>
      <c r="N561" s="47"/>
      <c r="R561" s="47"/>
      <c r="V561" s="47"/>
      <c r="Z561" s="47"/>
      <c r="AD561" s="49"/>
      <c r="AF561" s="50"/>
    </row>
    <row r="562" spans="2:32" hidden="1" x14ac:dyDescent="0.3">
      <c r="B562" s="47"/>
      <c r="G562" s="46"/>
      <c r="N562" s="47"/>
      <c r="R562" s="47"/>
      <c r="V562" s="47"/>
      <c r="Z562" s="47"/>
      <c r="AD562" s="49"/>
      <c r="AF562" s="50"/>
    </row>
    <row r="563" spans="2:32" hidden="1" x14ac:dyDescent="0.3">
      <c r="B563" s="47"/>
      <c r="G563" s="46"/>
      <c r="N563" s="47"/>
      <c r="R563" s="47"/>
      <c r="V563" s="47"/>
      <c r="Z563" s="47"/>
      <c r="AD563" s="49"/>
      <c r="AF563" s="50"/>
    </row>
    <row r="564" spans="2:32" hidden="1" x14ac:dyDescent="0.3">
      <c r="B564" s="47"/>
      <c r="G564" s="46"/>
      <c r="N564" s="47"/>
      <c r="R564" s="47"/>
      <c r="V564" s="47"/>
      <c r="Z564" s="47"/>
      <c r="AD564" s="49"/>
      <c r="AF564" s="50"/>
    </row>
    <row r="565" spans="2:32" hidden="1" x14ac:dyDescent="0.3">
      <c r="B565" s="47"/>
      <c r="G565" s="46"/>
      <c r="N565" s="47"/>
      <c r="R565" s="47"/>
      <c r="V565" s="47"/>
      <c r="Z565" s="47"/>
      <c r="AD565" s="49"/>
      <c r="AF565" s="50"/>
    </row>
    <row r="566" spans="2:32" hidden="1" x14ac:dyDescent="0.3">
      <c r="B566" s="47"/>
      <c r="G566" s="46"/>
      <c r="N566" s="47"/>
      <c r="R566" s="47"/>
      <c r="V566" s="47"/>
      <c r="Z566" s="47"/>
      <c r="AD566" s="49"/>
      <c r="AF566" s="50"/>
    </row>
    <row r="567" spans="2:32" hidden="1" x14ac:dyDescent="0.3">
      <c r="B567" s="47"/>
      <c r="G567" s="46"/>
      <c r="N567" s="47"/>
      <c r="R567" s="47"/>
      <c r="V567" s="47"/>
      <c r="Z567" s="47"/>
      <c r="AD567" s="49"/>
      <c r="AF567" s="50"/>
    </row>
    <row r="568" spans="2:32" hidden="1" x14ac:dyDescent="0.3">
      <c r="B568" s="47"/>
      <c r="G568" s="46"/>
      <c r="N568" s="47"/>
      <c r="R568" s="47"/>
      <c r="V568" s="47"/>
      <c r="Z568" s="47"/>
      <c r="AD568" s="49"/>
      <c r="AF568" s="50"/>
    </row>
    <row r="569" spans="2:32" hidden="1" x14ac:dyDescent="0.3">
      <c r="B569" s="47"/>
      <c r="G569" s="46"/>
      <c r="N569" s="47"/>
      <c r="R569" s="47"/>
      <c r="V569" s="47"/>
      <c r="Z569" s="47"/>
      <c r="AD569" s="49"/>
      <c r="AF569" s="50"/>
    </row>
    <row r="570" spans="2:32" hidden="1" x14ac:dyDescent="0.3">
      <c r="B570" s="47"/>
      <c r="G570" s="46"/>
      <c r="N570" s="47"/>
      <c r="R570" s="47"/>
      <c r="V570" s="47"/>
      <c r="Z570" s="47"/>
      <c r="AD570" s="49"/>
      <c r="AF570" s="50"/>
    </row>
    <row r="571" spans="2:32" hidden="1" x14ac:dyDescent="0.3">
      <c r="B571" s="47"/>
      <c r="G571" s="46"/>
      <c r="N571" s="47"/>
      <c r="R571" s="47"/>
      <c r="V571" s="47"/>
      <c r="Z571" s="47"/>
      <c r="AD571" s="49"/>
      <c r="AF571" s="50"/>
    </row>
    <row r="572" spans="2:32" hidden="1" x14ac:dyDescent="0.3">
      <c r="B572" s="47"/>
      <c r="G572" s="46"/>
      <c r="N572" s="47"/>
      <c r="R572" s="47"/>
      <c r="V572" s="47"/>
      <c r="Z572" s="47"/>
      <c r="AD572" s="49"/>
      <c r="AF572" s="50"/>
    </row>
    <row r="573" spans="2:32" hidden="1" x14ac:dyDescent="0.3">
      <c r="B573" s="47"/>
      <c r="G573" s="46"/>
      <c r="N573" s="47"/>
      <c r="R573" s="47"/>
      <c r="V573" s="47"/>
      <c r="Z573" s="47"/>
      <c r="AD573" s="49"/>
      <c r="AF573" s="50"/>
    </row>
    <row r="574" spans="2:32" hidden="1" x14ac:dyDescent="0.3">
      <c r="B574" s="47"/>
      <c r="G574" s="46"/>
      <c r="N574" s="47"/>
      <c r="R574" s="47"/>
      <c r="V574" s="47"/>
      <c r="Z574" s="47"/>
      <c r="AD574" s="49"/>
      <c r="AF574" s="50"/>
    </row>
    <row r="575" spans="2:32" hidden="1" x14ac:dyDescent="0.3">
      <c r="B575" s="47"/>
      <c r="G575" s="46"/>
      <c r="N575" s="47"/>
      <c r="R575" s="47"/>
      <c r="V575" s="47"/>
      <c r="Z575" s="47"/>
      <c r="AD575" s="49"/>
      <c r="AF575" s="50"/>
    </row>
    <row r="576" spans="2:32" hidden="1" x14ac:dyDescent="0.3">
      <c r="B576" s="47"/>
      <c r="G576" s="46"/>
      <c r="N576" s="47"/>
      <c r="R576" s="47"/>
      <c r="V576" s="47"/>
      <c r="Z576" s="47"/>
      <c r="AD576" s="49"/>
      <c r="AF576" s="50"/>
    </row>
    <row r="577" spans="2:32" hidden="1" x14ac:dyDescent="0.3">
      <c r="B577" s="47"/>
      <c r="G577" s="46"/>
      <c r="N577" s="47"/>
      <c r="R577" s="47"/>
      <c r="V577" s="47"/>
      <c r="Z577" s="47"/>
      <c r="AD577" s="49"/>
      <c r="AF577" s="50"/>
    </row>
    <row r="578" spans="2:32" hidden="1" x14ac:dyDescent="0.3">
      <c r="B578" s="47"/>
      <c r="G578" s="46"/>
      <c r="N578" s="47"/>
      <c r="R578" s="47"/>
      <c r="V578" s="47"/>
      <c r="Z578" s="47"/>
      <c r="AD578" s="49"/>
      <c r="AF578" s="50"/>
    </row>
    <row r="579" spans="2:32" hidden="1" x14ac:dyDescent="0.3">
      <c r="B579" s="47"/>
      <c r="G579" s="46"/>
      <c r="N579" s="47"/>
      <c r="R579" s="47"/>
      <c r="V579" s="47"/>
      <c r="Z579" s="47"/>
      <c r="AD579" s="49"/>
      <c r="AF579" s="50"/>
    </row>
    <row r="580" spans="2:32" hidden="1" x14ac:dyDescent="0.3">
      <c r="B580" s="47"/>
      <c r="G580" s="46"/>
      <c r="N580" s="47"/>
      <c r="R580" s="47"/>
      <c r="V580" s="47"/>
      <c r="Z580" s="47"/>
      <c r="AD580" s="49"/>
      <c r="AF580" s="50"/>
    </row>
    <row r="581" spans="2:32" hidden="1" x14ac:dyDescent="0.3">
      <c r="B581" s="47"/>
      <c r="G581" s="46"/>
      <c r="N581" s="47"/>
      <c r="R581" s="47"/>
      <c r="V581" s="47"/>
      <c r="Z581" s="47"/>
      <c r="AD581" s="49"/>
      <c r="AF581" s="50"/>
    </row>
    <row r="582" spans="2:32" hidden="1" x14ac:dyDescent="0.3">
      <c r="B582" s="47"/>
      <c r="G582" s="46"/>
      <c r="N582" s="47"/>
      <c r="R582" s="47"/>
      <c r="V582" s="47"/>
      <c r="Z582" s="47"/>
      <c r="AD582" s="49"/>
      <c r="AF582" s="50"/>
    </row>
    <row r="583" spans="2:32" hidden="1" x14ac:dyDescent="0.3">
      <c r="B583" s="47"/>
      <c r="G583" s="46"/>
      <c r="N583" s="47"/>
      <c r="R583" s="47"/>
      <c r="V583" s="47"/>
      <c r="Z583" s="47"/>
      <c r="AD583" s="49"/>
      <c r="AF583" s="50"/>
    </row>
    <row r="584" spans="2:32" hidden="1" x14ac:dyDescent="0.3">
      <c r="B584" s="47"/>
      <c r="G584" s="46"/>
      <c r="N584" s="47"/>
      <c r="R584" s="47"/>
      <c r="V584" s="47"/>
      <c r="Z584" s="47"/>
      <c r="AD584" s="49"/>
      <c r="AF584" s="50"/>
    </row>
    <row r="585" spans="2:32" hidden="1" x14ac:dyDescent="0.3">
      <c r="B585" s="47"/>
      <c r="G585" s="46"/>
      <c r="N585" s="47"/>
      <c r="R585" s="47"/>
      <c r="V585" s="47"/>
      <c r="Z585" s="47"/>
      <c r="AD585" s="49"/>
      <c r="AF585" s="50"/>
    </row>
    <row r="586" spans="2:32" hidden="1" x14ac:dyDescent="0.3">
      <c r="B586" s="47"/>
      <c r="G586" s="46"/>
      <c r="N586" s="47"/>
      <c r="R586" s="47"/>
      <c r="V586" s="47"/>
      <c r="Z586" s="47"/>
      <c r="AD586" s="49"/>
      <c r="AF586" s="50"/>
    </row>
    <row r="587" spans="2:32" hidden="1" x14ac:dyDescent="0.3">
      <c r="B587" s="47"/>
      <c r="G587" s="46"/>
      <c r="N587" s="47"/>
      <c r="R587" s="47"/>
      <c r="V587" s="47"/>
      <c r="Z587" s="47"/>
      <c r="AD587" s="49"/>
      <c r="AF587" s="50"/>
    </row>
    <row r="588" spans="2:32" hidden="1" x14ac:dyDescent="0.3">
      <c r="B588" s="47"/>
      <c r="G588" s="46"/>
      <c r="N588" s="47"/>
      <c r="R588" s="47"/>
      <c r="V588" s="47"/>
      <c r="Z588" s="47"/>
      <c r="AD588" s="49"/>
      <c r="AF588" s="50"/>
    </row>
    <row r="589" spans="2:32" hidden="1" x14ac:dyDescent="0.3">
      <c r="B589" s="47"/>
      <c r="G589" s="46"/>
      <c r="N589" s="47"/>
      <c r="R589" s="47"/>
      <c r="V589" s="47"/>
      <c r="Z589" s="47"/>
      <c r="AD589" s="49"/>
      <c r="AF589" s="50"/>
    </row>
    <row r="590" spans="2:32" hidden="1" x14ac:dyDescent="0.3">
      <c r="B590" s="47"/>
      <c r="G590" s="46"/>
      <c r="N590" s="47"/>
      <c r="R590" s="47"/>
      <c r="V590" s="47"/>
      <c r="Z590" s="47"/>
      <c r="AD590" s="49"/>
      <c r="AF590" s="50"/>
    </row>
    <row r="591" spans="2:32" hidden="1" x14ac:dyDescent="0.3">
      <c r="B591" s="47"/>
      <c r="G591" s="46"/>
      <c r="N591" s="47"/>
      <c r="R591" s="47"/>
      <c r="V591" s="47"/>
      <c r="Z591" s="47"/>
      <c r="AD591" s="49"/>
      <c r="AF591" s="50"/>
    </row>
    <row r="592" spans="2:32" hidden="1" x14ac:dyDescent="0.3">
      <c r="B592" s="47"/>
      <c r="G592" s="46"/>
      <c r="N592" s="47"/>
      <c r="R592" s="47"/>
      <c r="V592" s="47"/>
      <c r="Z592" s="47"/>
      <c r="AD592" s="49"/>
      <c r="AF592" s="50"/>
    </row>
    <row r="593" spans="2:32" hidden="1" x14ac:dyDescent="0.3">
      <c r="B593" s="47"/>
      <c r="G593" s="46"/>
      <c r="N593" s="47"/>
      <c r="R593" s="47"/>
      <c r="V593" s="47"/>
      <c r="Z593" s="47"/>
      <c r="AD593" s="49"/>
      <c r="AF593" s="50"/>
    </row>
    <row r="594" spans="2:32" hidden="1" x14ac:dyDescent="0.3">
      <c r="B594" s="47"/>
      <c r="G594" s="46"/>
      <c r="N594" s="47"/>
      <c r="R594" s="47"/>
      <c r="V594" s="47"/>
      <c r="Z594" s="47"/>
      <c r="AD594" s="49"/>
      <c r="AF594" s="50"/>
    </row>
    <row r="595" spans="2:32" hidden="1" x14ac:dyDescent="0.3">
      <c r="B595" s="47"/>
      <c r="G595" s="46"/>
      <c r="N595" s="47"/>
      <c r="R595" s="47"/>
      <c r="V595" s="47"/>
      <c r="Z595" s="47"/>
      <c r="AD595" s="49"/>
      <c r="AF595" s="50"/>
    </row>
    <row r="596" spans="2:32" hidden="1" x14ac:dyDescent="0.3">
      <c r="B596" s="47"/>
      <c r="G596" s="46"/>
      <c r="N596" s="47"/>
      <c r="R596" s="47"/>
      <c r="V596" s="47"/>
      <c r="Z596" s="47"/>
      <c r="AD596" s="49"/>
      <c r="AF596" s="50"/>
    </row>
    <row r="597" spans="2:32" hidden="1" x14ac:dyDescent="0.3">
      <c r="B597" s="47"/>
      <c r="G597" s="46"/>
      <c r="N597" s="47"/>
      <c r="R597" s="47"/>
      <c r="V597" s="47"/>
      <c r="Z597" s="47"/>
      <c r="AD597" s="49"/>
      <c r="AF597" s="50"/>
    </row>
    <row r="598" spans="2:32" hidden="1" x14ac:dyDescent="0.3">
      <c r="B598" s="47"/>
      <c r="G598" s="46"/>
      <c r="N598" s="47"/>
      <c r="R598" s="47"/>
      <c r="V598" s="47"/>
      <c r="Z598" s="47"/>
      <c r="AD598" s="49"/>
      <c r="AF598" s="50"/>
    </row>
    <row r="599" spans="2:32" hidden="1" x14ac:dyDescent="0.3">
      <c r="B599" s="47"/>
      <c r="G599" s="46"/>
      <c r="N599" s="47"/>
      <c r="R599" s="47"/>
      <c r="V599" s="47"/>
      <c r="Z599" s="47"/>
      <c r="AD599" s="49"/>
      <c r="AF599" s="50"/>
    </row>
    <row r="600" spans="2:32" hidden="1" x14ac:dyDescent="0.3">
      <c r="B600" s="47"/>
      <c r="G600" s="46"/>
      <c r="N600" s="47"/>
      <c r="R600" s="47"/>
      <c r="V600" s="47"/>
      <c r="Z600" s="47"/>
      <c r="AD600" s="49"/>
      <c r="AF600" s="50"/>
    </row>
    <row r="601" spans="2:32" hidden="1" x14ac:dyDescent="0.3">
      <c r="B601" s="47"/>
      <c r="G601" s="46"/>
      <c r="N601" s="47"/>
      <c r="R601" s="47"/>
      <c r="V601" s="47"/>
      <c r="Z601" s="47"/>
      <c r="AD601" s="49"/>
      <c r="AF601" s="50"/>
    </row>
    <row r="602" spans="2:32" hidden="1" x14ac:dyDescent="0.3">
      <c r="B602" s="47"/>
      <c r="G602" s="46"/>
      <c r="N602" s="47"/>
      <c r="R602" s="47"/>
      <c r="V602" s="47"/>
      <c r="Z602" s="47"/>
      <c r="AD602" s="49"/>
      <c r="AF602" s="50"/>
    </row>
    <row r="603" spans="2:32" hidden="1" x14ac:dyDescent="0.3">
      <c r="B603" s="47"/>
      <c r="G603" s="46"/>
      <c r="N603" s="47"/>
      <c r="R603" s="47"/>
      <c r="V603" s="47"/>
      <c r="Z603" s="47"/>
      <c r="AD603" s="49"/>
      <c r="AF603" s="50"/>
    </row>
    <row r="604" spans="2:32" hidden="1" x14ac:dyDescent="0.3">
      <c r="B604" s="47"/>
      <c r="G604" s="46"/>
      <c r="N604" s="47"/>
      <c r="R604" s="47"/>
      <c r="V604" s="47"/>
      <c r="Z604" s="47"/>
      <c r="AD604" s="49"/>
      <c r="AF604" s="50"/>
    </row>
    <row r="605" spans="2:32" hidden="1" x14ac:dyDescent="0.3">
      <c r="B605" s="47"/>
      <c r="G605" s="46"/>
      <c r="N605" s="47"/>
      <c r="R605" s="47"/>
      <c r="V605" s="47"/>
      <c r="Z605" s="47"/>
      <c r="AD605" s="49"/>
      <c r="AF605" s="50"/>
    </row>
    <row r="606" spans="2:32" hidden="1" x14ac:dyDescent="0.3">
      <c r="B606" s="47"/>
      <c r="G606" s="46"/>
      <c r="N606" s="47"/>
      <c r="R606" s="47"/>
      <c r="V606" s="47"/>
      <c r="Z606" s="47"/>
      <c r="AD606" s="49"/>
      <c r="AF606" s="50"/>
    </row>
    <row r="607" spans="2:32" hidden="1" x14ac:dyDescent="0.3">
      <c r="B607" s="47"/>
      <c r="G607" s="46"/>
      <c r="N607" s="47"/>
      <c r="R607" s="47"/>
      <c r="V607" s="47"/>
      <c r="Z607" s="47"/>
      <c r="AD607" s="49"/>
      <c r="AF607" s="50"/>
    </row>
    <row r="608" spans="2:32" hidden="1" x14ac:dyDescent="0.3">
      <c r="B608" s="47"/>
      <c r="G608" s="46"/>
      <c r="N608" s="47"/>
      <c r="R608" s="47"/>
      <c r="V608" s="47"/>
      <c r="Z608" s="47"/>
      <c r="AD608" s="49"/>
      <c r="AF608" s="50"/>
    </row>
    <row r="609" spans="2:32" hidden="1" x14ac:dyDescent="0.3">
      <c r="B609" s="47"/>
      <c r="G609" s="46"/>
      <c r="N609" s="47"/>
      <c r="R609" s="47"/>
      <c r="V609" s="47"/>
      <c r="Z609" s="47"/>
      <c r="AD609" s="49"/>
      <c r="AF609" s="50"/>
    </row>
    <row r="610" spans="2:32" hidden="1" x14ac:dyDescent="0.3">
      <c r="B610" s="47"/>
      <c r="G610" s="46"/>
      <c r="N610" s="47"/>
      <c r="R610" s="47"/>
      <c r="V610" s="47"/>
      <c r="Z610" s="47"/>
      <c r="AD610" s="49"/>
      <c r="AF610" s="50"/>
    </row>
    <row r="611" spans="2:32" hidden="1" x14ac:dyDescent="0.3">
      <c r="B611" s="47"/>
      <c r="G611" s="46"/>
      <c r="N611" s="47"/>
      <c r="R611" s="47"/>
      <c r="V611" s="47"/>
      <c r="Z611" s="47"/>
      <c r="AD611" s="49"/>
      <c r="AF611" s="50"/>
    </row>
    <row r="612" spans="2:32" hidden="1" x14ac:dyDescent="0.3">
      <c r="B612" s="47"/>
      <c r="G612" s="46"/>
      <c r="N612" s="47"/>
      <c r="R612" s="47"/>
      <c r="V612" s="47"/>
      <c r="Z612" s="47"/>
      <c r="AD612" s="49"/>
      <c r="AF612" s="50"/>
    </row>
    <row r="613" spans="2:32" hidden="1" x14ac:dyDescent="0.3">
      <c r="B613" s="47"/>
      <c r="G613" s="46"/>
      <c r="N613" s="47"/>
      <c r="R613" s="47"/>
      <c r="V613" s="47"/>
      <c r="Z613" s="47"/>
      <c r="AD613" s="49"/>
      <c r="AF613" s="50"/>
    </row>
    <row r="614" spans="2:32" hidden="1" x14ac:dyDescent="0.3">
      <c r="B614" s="47"/>
      <c r="G614" s="46"/>
      <c r="N614" s="47"/>
      <c r="R614" s="47"/>
      <c r="V614" s="47"/>
      <c r="Z614" s="47"/>
      <c r="AD614" s="49"/>
      <c r="AF614" s="50"/>
    </row>
    <row r="615" spans="2:32" hidden="1" x14ac:dyDescent="0.3">
      <c r="B615" s="47"/>
      <c r="G615" s="46"/>
      <c r="N615" s="47"/>
      <c r="R615" s="47"/>
      <c r="V615" s="47"/>
      <c r="Z615" s="47"/>
      <c r="AD615" s="49"/>
      <c r="AF615" s="50"/>
    </row>
    <row r="616" spans="2:32" hidden="1" x14ac:dyDescent="0.3">
      <c r="B616" s="47"/>
      <c r="G616" s="46"/>
      <c r="N616" s="47"/>
      <c r="R616" s="47"/>
      <c r="V616" s="47"/>
      <c r="Z616" s="47"/>
      <c r="AD616" s="49"/>
      <c r="AF616" s="50"/>
    </row>
    <row r="617" spans="2:32" hidden="1" x14ac:dyDescent="0.3">
      <c r="B617" s="47"/>
      <c r="G617" s="46"/>
      <c r="N617" s="47"/>
      <c r="R617" s="47"/>
      <c r="V617" s="47"/>
      <c r="Z617" s="47"/>
      <c r="AD617" s="49"/>
      <c r="AF617" s="50"/>
    </row>
    <row r="618" spans="2:32" hidden="1" x14ac:dyDescent="0.3">
      <c r="B618" s="47"/>
      <c r="G618" s="46"/>
      <c r="N618" s="47"/>
      <c r="R618" s="47"/>
      <c r="V618" s="47"/>
      <c r="Z618" s="47"/>
      <c r="AD618" s="49"/>
      <c r="AF618" s="50"/>
    </row>
    <row r="619" spans="2:32" hidden="1" x14ac:dyDescent="0.3">
      <c r="B619" s="47"/>
      <c r="G619" s="46"/>
      <c r="N619" s="47"/>
      <c r="R619" s="47"/>
      <c r="V619" s="47"/>
      <c r="Z619" s="47"/>
      <c r="AD619" s="49"/>
      <c r="AF619" s="50"/>
    </row>
    <row r="620" spans="2:32" hidden="1" x14ac:dyDescent="0.3">
      <c r="B620" s="47"/>
      <c r="G620" s="46"/>
      <c r="N620" s="47"/>
      <c r="R620" s="47"/>
      <c r="V620" s="47"/>
      <c r="Z620" s="47"/>
      <c r="AD620" s="49"/>
      <c r="AF620" s="50"/>
    </row>
    <row r="621" spans="2:32" hidden="1" x14ac:dyDescent="0.3">
      <c r="B621" s="47"/>
      <c r="G621" s="46"/>
      <c r="N621" s="47"/>
      <c r="R621" s="47"/>
      <c r="V621" s="47"/>
      <c r="Z621" s="47"/>
      <c r="AD621" s="49"/>
      <c r="AF621" s="50"/>
    </row>
    <row r="622" spans="2:32" hidden="1" x14ac:dyDescent="0.3">
      <c r="B622" s="47"/>
      <c r="G622" s="46"/>
      <c r="N622" s="47"/>
      <c r="R622" s="47"/>
      <c r="V622" s="47"/>
      <c r="Z622" s="47"/>
      <c r="AD622" s="49"/>
      <c r="AF622" s="50"/>
    </row>
    <row r="623" spans="2:32" hidden="1" x14ac:dyDescent="0.3">
      <c r="B623" s="47"/>
      <c r="G623" s="46"/>
      <c r="N623" s="47"/>
      <c r="R623" s="47"/>
      <c r="V623" s="47"/>
      <c r="Z623" s="47"/>
      <c r="AD623" s="49"/>
      <c r="AF623" s="50"/>
    </row>
    <row r="624" spans="2:32" hidden="1" x14ac:dyDescent="0.3">
      <c r="B624" s="47"/>
      <c r="G624" s="46"/>
      <c r="N624" s="47"/>
      <c r="R624" s="47"/>
      <c r="V624" s="47"/>
      <c r="Z624" s="47"/>
      <c r="AD624" s="49"/>
      <c r="AF624" s="50"/>
    </row>
    <row r="625" spans="2:32" hidden="1" x14ac:dyDescent="0.3">
      <c r="B625" s="47"/>
      <c r="G625" s="46"/>
      <c r="N625" s="47"/>
      <c r="R625" s="47"/>
      <c r="V625" s="47"/>
      <c r="Z625" s="47"/>
      <c r="AD625" s="49"/>
      <c r="AF625" s="50"/>
    </row>
    <row r="626" spans="2:32" hidden="1" x14ac:dyDescent="0.3">
      <c r="B626" s="47"/>
      <c r="G626" s="46"/>
      <c r="N626" s="47"/>
      <c r="R626" s="47"/>
      <c r="V626" s="47"/>
      <c r="Z626" s="47"/>
      <c r="AD626" s="49"/>
      <c r="AF626" s="50"/>
    </row>
    <row r="627" spans="2:32" hidden="1" x14ac:dyDescent="0.3">
      <c r="B627" s="47"/>
      <c r="G627" s="46"/>
      <c r="N627" s="47"/>
      <c r="R627" s="47"/>
      <c r="V627" s="47"/>
      <c r="Z627" s="47"/>
      <c r="AD627" s="49"/>
      <c r="AF627" s="50"/>
    </row>
    <row r="628" spans="2:32" hidden="1" x14ac:dyDescent="0.3">
      <c r="B628" s="47"/>
      <c r="G628" s="46"/>
      <c r="N628" s="47"/>
      <c r="R628" s="47"/>
      <c r="V628" s="47"/>
      <c r="Z628" s="47"/>
      <c r="AD628" s="49"/>
      <c r="AF628" s="50"/>
    </row>
    <row r="629" spans="2:32" hidden="1" x14ac:dyDescent="0.3">
      <c r="B629" s="47"/>
      <c r="G629" s="46"/>
      <c r="N629" s="47"/>
      <c r="R629" s="47"/>
      <c r="V629" s="47"/>
      <c r="Z629" s="47"/>
      <c r="AD629" s="49"/>
      <c r="AF629" s="50"/>
    </row>
    <row r="630" spans="2:32" hidden="1" x14ac:dyDescent="0.3">
      <c r="B630" s="47"/>
      <c r="G630" s="46"/>
      <c r="N630" s="47"/>
      <c r="R630" s="47"/>
      <c r="V630" s="47"/>
      <c r="Z630" s="47"/>
      <c r="AD630" s="49"/>
      <c r="AF630" s="50"/>
    </row>
    <row r="631" spans="2:32" hidden="1" x14ac:dyDescent="0.3">
      <c r="B631" s="47"/>
      <c r="G631" s="46"/>
      <c r="N631" s="47"/>
      <c r="R631" s="47"/>
      <c r="V631" s="47"/>
      <c r="Z631" s="47"/>
      <c r="AD631" s="49"/>
      <c r="AF631" s="50"/>
    </row>
    <row r="632" spans="2:32" hidden="1" x14ac:dyDescent="0.3">
      <c r="B632" s="47"/>
      <c r="G632" s="46"/>
      <c r="N632" s="47"/>
      <c r="R632" s="47"/>
      <c r="V632" s="47"/>
      <c r="Z632" s="47"/>
      <c r="AD632" s="49"/>
      <c r="AF632" s="50"/>
    </row>
    <row r="633" spans="2:32" hidden="1" x14ac:dyDescent="0.3">
      <c r="B633" s="47"/>
      <c r="G633" s="46"/>
      <c r="N633" s="47"/>
      <c r="R633" s="47"/>
      <c r="V633" s="47"/>
      <c r="Z633" s="47"/>
      <c r="AD633" s="49"/>
      <c r="AF633" s="50"/>
    </row>
    <row r="634" spans="2:32" hidden="1" x14ac:dyDescent="0.3">
      <c r="B634" s="47"/>
      <c r="G634" s="46"/>
      <c r="N634" s="47"/>
      <c r="R634" s="47"/>
      <c r="V634" s="47"/>
      <c r="Z634" s="47"/>
      <c r="AD634" s="49"/>
      <c r="AF634" s="50"/>
    </row>
    <row r="635" spans="2:32" hidden="1" x14ac:dyDescent="0.3">
      <c r="B635" s="47"/>
      <c r="G635" s="46"/>
      <c r="N635" s="47"/>
      <c r="R635" s="47"/>
      <c r="V635" s="47"/>
      <c r="Z635" s="47"/>
      <c r="AD635" s="49"/>
      <c r="AF635" s="50"/>
    </row>
    <row r="636" spans="2:32" hidden="1" x14ac:dyDescent="0.3">
      <c r="B636" s="47"/>
      <c r="G636" s="46"/>
      <c r="N636" s="47"/>
      <c r="R636" s="47"/>
      <c r="V636" s="47"/>
      <c r="Z636" s="47"/>
      <c r="AD636" s="49"/>
      <c r="AF636" s="50"/>
    </row>
    <row r="637" spans="2:32" hidden="1" x14ac:dyDescent="0.3">
      <c r="B637" s="47"/>
      <c r="G637" s="46"/>
      <c r="N637" s="47"/>
      <c r="R637" s="47"/>
      <c r="V637" s="47"/>
      <c r="Z637" s="47"/>
      <c r="AD637" s="49"/>
      <c r="AF637" s="50"/>
    </row>
    <row r="638" spans="2:32" hidden="1" x14ac:dyDescent="0.3">
      <c r="B638" s="47"/>
      <c r="G638" s="46"/>
      <c r="N638" s="47"/>
      <c r="R638" s="47"/>
      <c r="V638" s="47"/>
      <c r="Z638" s="47"/>
      <c r="AD638" s="49"/>
      <c r="AF638" s="50"/>
    </row>
    <row r="639" spans="2:32" hidden="1" x14ac:dyDescent="0.3">
      <c r="B639" s="47"/>
      <c r="G639" s="46"/>
      <c r="N639" s="47"/>
      <c r="R639" s="47"/>
      <c r="V639" s="47"/>
      <c r="Z639" s="47"/>
      <c r="AD639" s="49"/>
      <c r="AF639" s="50"/>
    </row>
    <row r="640" spans="2:32" hidden="1" x14ac:dyDescent="0.3">
      <c r="B640" s="47"/>
      <c r="G640" s="46"/>
      <c r="N640" s="47"/>
      <c r="R640" s="47"/>
      <c r="V640" s="47"/>
      <c r="Z640" s="47"/>
      <c r="AD640" s="49"/>
      <c r="AF640" s="50"/>
    </row>
    <row r="641" spans="2:32" hidden="1" x14ac:dyDescent="0.3">
      <c r="B641" s="47"/>
      <c r="G641" s="46"/>
      <c r="N641" s="47"/>
      <c r="R641" s="47"/>
      <c r="V641" s="47"/>
      <c r="Z641" s="47"/>
      <c r="AD641" s="49"/>
      <c r="AF641" s="50"/>
    </row>
    <row r="642" spans="2:32" hidden="1" x14ac:dyDescent="0.3">
      <c r="B642" s="47"/>
      <c r="G642" s="46"/>
      <c r="N642" s="47"/>
      <c r="R642" s="47"/>
      <c r="V642" s="47"/>
      <c r="Z642" s="47"/>
      <c r="AD642" s="49"/>
      <c r="AF642" s="50"/>
    </row>
    <row r="643" spans="2:32" hidden="1" x14ac:dyDescent="0.3">
      <c r="B643" s="47"/>
      <c r="G643" s="46"/>
      <c r="N643" s="47"/>
      <c r="R643" s="47"/>
      <c r="V643" s="47"/>
      <c r="Z643" s="47"/>
      <c r="AD643" s="49"/>
      <c r="AF643" s="50"/>
    </row>
    <row r="644" spans="2:32" hidden="1" x14ac:dyDescent="0.3">
      <c r="B644" s="47"/>
      <c r="G644" s="46"/>
      <c r="N644" s="47"/>
      <c r="R644" s="47"/>
      <c r="V644" s="47"/>
      <c r="Z644" s="47"/>
      <c r="AD644" s="49"/>
      <c r="AF644" s="50"/>
    </row>
    <row r="645" spans="2:32" hidden="1" x14ac:dyDescent="0.3">
      <c r="B645" s="47"/>
      <c r="G645" s="46"/>
      <c r="N645" s="47"/>
      <c r="R645" s="47"/>
      <c r="V645" s="47"/>
      <c r="Z645" s="47"/>
      <c r="AD645" s="49"/>
      <c r="AF645" s="50"/>
    </row>
    <row r="646" spans="2:32" hidden="1" x14ac:dyDescent="0.3">
      <c r="B646" s="47"/>
      <c r="G646" s="46"/>
      <c r="N646" s="47"/>
      <c r="R646" s="47"/>
      <c r="V646" s="47"/>
      <c r="Z646" s="47"/>
      <c r="AD646" s="49"/>
      <c r="AF646" s="50"/>
    </row>
    <row r="647" spans="2:32" hidden="1" x14ac:dyDescent="0.3">
      <c r="B647" s="47"/>
      <c r="G647" s="46"/>
      <c r="N647" s="47"/>
      <c r="R647" s="47"/>
      <c r="V647" s="47"/>
      <c r="Z647" s="47"/>
      <c r="AD647" s="49"/>
      <c r="AF647" s="50"/>
    </row>
    <row r="648" spans="2:32" hidden="1" x14ac:dyDescent="0.3">
      <c r="B648" s="47"/>
      <c r="G648" s="46"/>
      <c r="N648" s="47"/>
      <c r="R648" s="47"/>
      <c r="V648" s="47"/>
      <c r="Z648" s="47"/>
      <c r="AD648" s="49"/>
      <c r="AF648" s="50"/>
    </row>
    <row r="649" spans="2:32" hidden="1" x14ac:dyDescent="0.3">
      <c r="B649" s="47"/>
      <c r="G649" s="46"/>
      <c r="N649" s="47"/>
      <c r="R649" s="47"/>
      <c r="V649" s="47"/>
      <c r="Z649" s="47"/>
      <c r="AD649" s="49"/>
      <c r="AF649" s="50"/>
    </row>
    <row r="650" spans="2:32" hidden="1" x14ac:dyDescent="0.3">
      <c r="B650" s="47"/>
      <c r="G650" s="46"/>
      <c r="N650" s="47"/>
      <c r="R650" s="47"/>
      <c r="V650" s="47"/>
      <c r="Z650" s="47"/>
      <c r="AD650" s="49"/>
      <c r="AF650" s="50"/>
    </row>
    <row r="651" spans="2:32" hidden="1" x14ac:dyDescent="0.3">
      <c r="B651" s="47"/>
      <c r="G651" s="46"/>
      <c r="N651" s="47"/>
      <c r="R651" s="47"/>
      <c r="V651" s="47"/>
      <c r="Z651" s="47"/>
      <c r="AD651" s="49"/>
      <c r="AF651" s="50"/>
    </row>
    <row r="652" spans="2:32" hidden="1" x14ac:dyDescent="0.3">
      <c r="B652" s="47"/>
      <c r="G652" s="46"/>
      <c r="N652" s="47"/>
      <c r="R652" s="47"/>
      <c r="V652" s="47"/>
      <c r="Z652" s="47"/>
      <c r="AD652" s="49"/>
      <c r="AF652" s="50"/>
    </row>
    <row r="653" spans="2:32" hidden="1" x14ac:dyDescent="0.3">
      <c r="B653" s="47"/>
      <c r="G653" s="46"/>
      <c r="N653" s="47"/>
      <c r="R653" s="47"/>
      <c r="V653" s="47"/>
      <c r="Z653" s="47"/>
      <c r="AD653" s="49"/>
      <c r="AF653" s="50"/>
    </row>
    <row r="654" spans="2:32" hidden="1" x14ac:dyDescent="0.3">
      <c r="B654" s="47"/>
      <c r="G654" s="46"/>
      <c r="N654" s="47"/>
      <c r="R654" s="47"/>
      <c r="V654" s="47"/>
      <c r="Z654" s="47"/>
      <c r="AD654" s="49"/>
      <c r="AF654" s="50"/>
    </row>
    <row r="655" spans="2:32" hidden="1" x14ac:dyDescent="0.3">
      <c r="B655" s="47"/>
      <c r="G655" s="46"/>
      <c r="N655" s="47"/>
      <c r="R655" s="47"/>
      <c r="V655" s="47"/>
      <c r="Z655" s="47"/>
      <c r="AD655" s="49"/>
      <c r="AF655" s="50"/>
    </row>
    <row r="656" spans="2:32" hidden="1" x14ac:dyDescent="0.3">
      <c r="B656" s="47"/>
      <c r="G656" s="46"/>
      <c r="N656" s="47"/>
      <c r="R656" s="47"/>
      <c r="V656" s="47"/>
      <c r="Z656" s="47"/>
      <c r="AD656" s="49"/>
      <c r="AF656" s="50"/>
    </row>
    <row r="657" spans="2:32" hidden="1" x14ac:dyDescent="0.3">
      <c r="B657" s="47"/>
      <c r="G657" s="46"/>
      <c r="N657" s="47"/>
      <c r="R657" s="47"/>
      <c r="V657" s="47"/>
      <c r="Z657" s="47"/>
      <c r="AD657" s="49"/>
      <c r="AF657" s="50"/>
    </row>
    <row r="658" spans="2:32" hidden="1" x14ac:dyDescent="0.3">
      <c r="B658" s="47"/>
      <c r="G658" s="46"/>
      <c r="N658" s="47"/>
      <c r="R658" s="47"/>
      <c r="V658" s="47"/>
      <c r="Z658" s="47"/>
      <c r="AD658" s="49"/>
      <c r="AF658" s="50"/>
    </row>
    <row r="659" spans="2:32" hidden="1" x14ac:dyDescent="0.3">
      <c r="B659" s="47"/>
      <c r="G659" s="46"/>
      <c r="N659" s="47"/>
      <c r="R659" s="47"/>
      <c r="V659" s="47"/>
      <c r="Z659" s="47"/>
      <c r="AD659" s="49"/>
      <c r="AF659" s="50"/>
    </row>
    <row r="660" spans="2:32" hidden="1" x14ac:dyDescent="0.3">
      <c r="B660" s="47"/>
      <c r="G660" s="46"/>
      <c r="N660" s="47"/>
      <c r="R660" s="47"/>
      <c r="V660" s="47"/>
      <c r="Z660" s="47"/>
      <c r="AD660" s="49"/>
      <c r="AF660" s="50"/>
    </row>
    <row r="661" spans="2:32" hidden="1" x14ac:dyDescent="0.3">
      <c r="B661" s="47"/>
      <c r="G661" s="46"/>
      <c r="N661" s="47"/>
      <c r="R661" s="47"/>
      <c r="V661" s="47"/>
      <c r="Z661" s="47"/>
      <c r="AD661" s="49"/>
      <c r="AF661" s="50"/>
    </row>
    <row r="662" spans="2:32" hidden="1" x14ac:dyDescent="0.3">
      <c r="B662" s="47"/>
      <c r="G662" s="46"/>
      <c r="N662" s="47"/>
      <c r="R662" s="47"/>
      <c r="V662" s="47"/>
      <c r="Z662" s="47"/>
      <c r="AD662" s="49"/>
      <c r="AF662" s="50"/>
    </row>
    <row r="663" spans="2:32" hidden="1" x14ac:dyDescent="0.3">
      <c r="B663" s="47"/>
      <c r="G663" s="46"/>
      <c r="N663" s="47"/>
      <c r="R663" s="47"/>
      <c r="V663" s="47"/>
      <c r="Z663" s="47"/>
      <c r="AD663" s="49"/>
      <c r="AF663" s="50"/>
    </row>
    <row r="664" spans="2:32" hidden="1" x14ac:dyDescent="0.3">
      <c r="B664" s="47"/>
      <c r="G664" s="46"/>
      <c r="N664" s="47"/>
      <c r="R664" s="47"/>
      <c r="V664" s="47"/>
      <c r="Z664" s="47"/>
      <c r="AD664" s="49"/>
      <c r="AF664" s="50"/>
    </row>
    <row r="665" spans="2:32" hidden="1" x14ac:dyDescent="0.3">
      <c r="B665" s="47"/>
      <c r="G665" s="46"/>
      <c r="N665" s="47"/>
      <c r="R665" s="47"/>
      <c r="V665" s="47"/>
      <c r="Z665" s="47"/>
      <c r="AD665" s="49"/>
      <c r="AF665" s="50"/>
    </row>
    <row r="666" spans="2:32" hidden="1" x14ac:dyDescent="0.3">
      <c r="B666" s="47"/>
      <c r="G666" s="46"/>
      <c r="N666" s="47"/>
      <c r="R666" s="47"/>
      <c r="V666" s="47"/>
      <c r="Z666" s="47"/>
      <c r="AD666" s="49"/>
      <c r="AF666" s="50"/>
    </row>
    <row r="667" spans="2:32" hidden="1" x14ac:dyDescent="0.3">
      <c r="B667" s="47"/>
      <c r="G667" s="46"/>
      <c r="N667" s="47"/>
      <c r="R667" s="47"/>
      <c r="V667" s="47"/>
      <c r="Z667" s="47"/>
      <c r="AD667" s="49"/>
      <c r="AF667" s="50"/>
    </row>
    <row r="668" spans="2:32" hidden="1" x14ac:dyDescent="0.3">
      <c r="B668" s="47"/>
      <c r="G668" s="46"/>
      <c r="N668" s="47"/>
      <c r="R668" s="47"/>
      <c r="V668" s="47"/>
      <c r="Z668" s="47"/>
      <c r="AD668" s="49"/>
      <c r="AF668" s="50"/>
    </row>
    <row r="669" spans="2:32" hidden="1" x14ac:dyDescent="0.3">
      <c r="B669" s="47"/>
      <c r="G669" s="46"/>
      <c r="N669" s="47"/>
      <c r="R669" s="47"/>
      <c r="V669" s="47"/>
      <c r="Z669" s="47"/>
      <c r="AD669" s="49"/>
      <c r="AF669" s="50"/>
    </row>
    <row r="670" spans="2:32" hidden="1" x14ac:dyDescent="0.3">
      <c r="B670" s="47"/>
      <c r="G670" s="46"/>
      <c r="N670" s="47"/>
      <c r="R670" s="47"/>
      <c r="V670" s="47"/>
      <c r="Z670" s="47"/>
      <c r="AD670" s="49"/>
      <c r="AF670" s="50"/>
    </row>
    <row r="671" spans="2:32" hidden="1" x14ac:dyDescent="0.3">
      <c r="B671" s="47"/>
      <c r="G671" s="46"/>
      <c r="N671" s="47"/>
      <c r="R671" s="47"/>
      <c r="V671" s="47"/>
      <c r="Z671" s="47"/>
      <c r="AD671" s="49"/>
      <c r="AF671" s="50"/>
    </row>
    <row r="672" spans="2:32" hidden="1" x14ac:dyDescent="0.3">
      <c r="B672" s="47"/>
      <c r="G672" s="46"/>
      <c r="N672" s="47"/>
      <c r="R672" s="47"/>
      <c r="V672" s="47"/>
      <c r="Z672" s="47"/>
      <c r="AD672" s="49"/>
      <c r="AF672" s="50"/>
    </row>
    <row r="673" spans="2:32" hidden="1" x14ac:dyDescent="0.3">
      <c r="B673" s="47"/>
      <c r="G673" s="46"/>
      <c r="N673" s="47"/>
      <c r="R673" s="47"/>
      <c r="V673" s="47"/>
      <c r="Z673" s="47"/>
      <c r="AD673" s="49"/>
      <c r="AF673" s="50"/>
    </row>
    <row r="674" spans="2:32" hidden="1" x14ac:dyDescent="0.3">
      <c r="B674" s="47"/>
      <c r="G674" s="46"/>
      <c r="N674" s="47"/>
      <c r="R674" s="47"/>
      <c r="V674" s="47"/>
      <c r="Z674" s="47"/>
      <c r="AD674" s="49"/>
      <c r="AF674" s="50"/>
    </row>
    <row r="675" spans="2:32" hidden="1" x14ac:dyDescent="0.3">
      <c r="B675" s="47"/>
      <c r="G675" s="46"/>
      <c r="N675" s="47"/>
      <c r="R675" s="47"/>
      <c r="V675" s="47"/>
      <c r="Z675" s="47"/>
      <c r="AD675" s="49"/>
      <c r="AF675" s="50"/>
    </row>
    <row r="676" spans="2:32" hidden="1" x14ac:dyDescent="0.3">
      <c r="B676" s="47"/>
      <c r="G676" s="46"/>
      <c r="N676" s="47"/>
      <c r="R676" s="47"/>
      <c r="V676" s="47"/>
      <c r="Z676" s="47"/>
      <c r="AD676" s="49"/>
      <c r="AF676" s="50"/>
    </row>
    <row r="677" spans="2:32" hidden="1" x14ac:dyDescent="0.3">
      <c r="B677" s="47"/>
      <c r="G677" s="46"/>
      <c r="N677" s="47"/>
      <c r="R677" s="47"/>
      <c r="V677" s="47"/>
      <c r="Z677" s="47"/>
      <c r="AD677" s="49"/>
      <c r="AF677" s="50"/>
    </row>
    <row r="678" spans="2:32" hidden="1" x14ac:dyDescent="0.3">
      <c r="B678" s="47"/>
      <c r="G678" s="46"/>
      <c r="N678" s="47"/>
      <c r="R678" s="47"/>
      <c r="V678" s="47"/>
      <c r="Z678" s="47"/>
      <c r="AD678" s="49"/>
      <c r="AF678" s="50"/>
    </row>
    <row r="679" spans="2:32" hidden="1" x14ac:dyDescent="0.3">
      <c r="B679" s="47"/>
      <c r="G679" s="46"/>
      <c r="N679" s="47"/>
      <c r="R679" s="47"/>
      <c r="V679" s="47"/>
      <c r="Z679" s="47"/>
      <c r="AD679" s="49"/>
      <c r="AF679" s="50"/>
    </row>
    <row r="680" spans="2:32" hidden="1" x14ac:dyDescent="0.3">
      <c r="B680" s="47"/>
      <c r="G680" s="46"/>
      <c r="N680" s="47"/>
      <c r="R680" s="47"/>
      <c r="V680" s="47"/>
      <c r="Z680" s="47"/>
      <c r="AD680" s="49"/>
      <c r="AF680" s="50"/>
    </row>
    <row r="681" spans="2:32" hidden="1" x14ac:dyDescent="0.3">
      <c r="B681" s="47"/>
      <c r="G681" s="46"/>
      <c r="N681" s="47"/>
      <c r="R681" s="47"/>
      <c r="V681" s="47"/>
      <c r="Z681" s="47"/>
      <c r="AD681" s="49"/>
      <c r="AF681" s="50"/>
    </row>
    <row r="682" spans="2:32" hidden="1" x14ac:dyDescent="0.3">
      <c r="B682" s="47"/>
      <c r="G682" s="46"/>
      <c r="N682" s="47"/>
      <c r="R682" s="47"/>
      <c r="V682" s="47"/>
      <c r="Z682" s="47"/>
      <c r="AD682" s="49"/>
      <c r="AF682" s="50"/>
    </row>
    <row r="683" spans="2:32" hidden="1" x14ac:dyDescent="0.3">
      <c r="B683" s="47"/>
      <c r="G683" s="46"/>
      <c r="N683" s="47"/>
      <c r="R683" s="47"/>
      <c r="V683" s="47"/>
      <c r="Z683" s="47"/>
      <c r="AD683" s="49"/>
      <c r="AF683" s="50"/>
    </row>
    <row r="684" spans="2:32" hidden="1" x14ac:dyDescent="0.3">
      <c r="B684" s="47"/>
      <c r="G684" s="46"/>
      <c r="N684" s="47"/>
      <c r="R684" s="47"/>
      <c r="V684" s="47"/>
      <c r="Z684" s="47"/>
      <c r="AD684" s="49"/>
      <c r="AF684" s="50"/>
    </row>
    <row r="685" spans="2:32" hidden="1" x14ac:dyDescent="0.3">
      <c r="B685" s="47"/>
      <c r="G685" s="46"/>
      <c r="N685" s="47"/>
      <c r="R685" s="47"/>
      <c r="V685" s="47"/>
      <c r="Z685" s="47"/>
      <c r="AD685" s="49"/>
      <c r="AF685" s="50"/>
    </row>
    <row r="686" spans="2:32" hidden="1" x14ac:dyDescent="0.3">
      <c r="B686" s="47"/>
      <c r="G686" s="46"/>
      <c r="N686" s="47"/>
      <c r="R686" s="47"/>
      <c r="V686" s="47"/>
      <c r="Z686" s="47"/>
      <c r="AD686" s="49"/>
      <c r="AF686" s="50"/>
    </row>
    <row r="687" spans="2:32" hidden="1" x14ac:dyDescent="0.3">
      <c r="B687" s="47"/>
      <c r="G687" s="46"/>
      <c r="N687" s="47"/>
      <c r="R687" s="47"/>
      <c r="V687" s="47"/>
      <c r="Z687" s="47"/>
      <c r="AD687" s="49"/>
      <c r="AF687" s="50"/>
    </row>
    <row r="688" spans="2:32" hidden="1" x14ac:dyDescent="0.3">
      <c r="B688" s="47"/>
      <c r="G688" s="46"/>
      <c r="N688" s="47"/>
      <c r="R688" s="47"/>
      <c r="V688" s="47"/>
      <c r="Z688" s="47"/>
      <c r="AD688" s="49"/>
      <c r="AF688" s="50"/>
    </row>
    <row r="689" spans="2:32" hidden="1" x14ac:dyDescent="0.3">
      <c r="B689" s="47"/>
      <c r="G689" s="46"/>
      <c r="N689" s="47"/>
      <c r="R689" s="47"/>
      <c r="V689" s="47"/>
      <c r="Z689" s="47"/>
      <c r="AD689" s="49"/>
      <c r="AF689" s="50"/>
    </row>
    <row r="690" spans="2:32" hidden="1" x14ac:dyDescent="0.3">
      <c r="B690" s="47"/>
      <c r="G690" s="46"/>
      <c r="N690" s="47"/>
      <c r="R690" s="47"/>
      <c r="V690" s="47"/>
      <c r="Z690" s="47"/>
      <c r="AD690" s="49"/>
      <c r="AF690" s="50"/>
    </row>
    <row r="691" spans="2:32" hidden="1" x14ac:dyDescent="0.3">
      <c r="B691" s="47"/>
      <c r="G691" s="46"/>
      <c r="N691" s="47"/>
      <c r="R691" s="47"/>
      <c r="V691" s="47"/>
      <c r="Z691" s="47"/>
      <c r="AD691" s="49"/>
      <c r="AF691" s="50"/>
    </row>
    <row r="692" spans="2:32" hidden="1" x14ac:dyDescent="0.3">
      <c r="B692" s="47"/>
      <c r="G692" s="46"/>
      <c r="N692" s="47"/>
      <c r="R692" s="47"/>
      <c r="V692" s="47"/>
      <c r="Z692" s="47"/>
      <c r="AD692" s="49"/>
      <c r="AF692" s="50"/>
    </row>
    <row r="693" spans="2:32" hidden="1" x14ac:dyDescent="0.3">
      <c r="B693" s="47"/>
      <c r="G693" s="46"/>
      <c r="N693" s="47"/>
      <c r="R693" s="47"/>
      <c r="V693" s="47"/>
      <c r="Z693" s="47"/>
      <c r="AD693" s="49"/>
      <c r="AF693" s="50"/>
    </row>
    <row r="694" spans="2:32" hidden="1" x14ac:dyDescent="0.3">
      <c r="B694" s="47"/>
      <c r="G694" s="46"/>
      <c r="N694" s="47"/>
      <c r="R694" s="47"/>
      <c r="V694" s="47"/>
      <c r="Z694" s="47"/>
      <c r="AD694" s="49"/>
      <c r="AF694" s="50"/>
    </row>
    <row r="695" spans="2:32" hidden="1" x14ac:dyDescent="0.3">
      <c r="B695" s="47"/>
      <c r="G695" s="46"/>
      <c r="N695" s="47"/>
      <c r="R695" s="47"/>
      <c r="V695" s="47"/>
      <c r="Z695" s="47"/>
      <c r="AD695" s="49"/>
      <c r="AF695" s="50"/>
    </row>
    <row r="696" spans="2:32" hidden="1" x14ac:dyDescent="0.3">
      <c r="B696" s="47"/>
      <c r="G696" s="46"/>
      <c r="N696" s="47"/>
      <c r="R696" s="47"/>
      <c r="V696" s="47"/>
      <c r="Z696" s="47"/>
      <c r="AD696" s="49"/>
      <c r="AF696" s="50"/>
    </row>
    <row r="697" spans="2:32" hidden="1" x14ac:dyDescent="0.3">
      <c r="B697" s="47"/>
      <c r="G697" s="46"/>
      <c r="N697" s="47"/>
      <c r="R697" s="47"/>
      <c r="V697" s="47"/>
      <c r="Z697" s="47"/>
      <c r="AD697" s="49"/>
      <c r="AF697" s="50"/>
    </row>
    <row r="698" spans="2:32" hidden="1" x14ac:dyDescent="0.3">
      <c r="B698" s="47"/>
      <c r="G698" s="46"/>
      <c r="N698" s="47"/>
      <c r="R698" s="47"/>
      <c r="V698" s="47"/>
      <c r="Z698" s="47"/>
      <c r="AD698" s="49"/>
      <c r="AF698" s="50"/>
    </row>
    <row r="699" spans="2:32" hidden="1" x14ac:dyDescent="0.3">
      <c r="B699" s="47"/>
      <c r="G699" s="46"/>
      <c r="N699" s="47"/>
      <c r="R699" s="47"/>
      <c r="V699" s="47"/>
      <c r="Z699" s="47"/>
      <c r="AD699" s="49"/>
      <c r="AF699" s="50"/>
    </row>
    <row r="700" spans="2:32" hidden="1" x14ac:dyDescent="0.3">
      <c r="B700" s="47"/>
      <c r="G700" s="46"/>
      <c r="N700" s="47"/>
      <c r="R700" s="47"/>
      <c r="V700" s="47"/>
      <c r="Z700" s="47"/>
      <c r="AD700" s="49"/>
      <c r="AF700" s="50"/>
    </row>
    <row r="701" spans="2:32" hidden="1" x14ac:dyDescent="0.3">
      <c r="B701" s="47"/>
      <c r="G701" s="46"/>
      <c r="N701" s="47"/>
      <c r="R701" s="47"/>
      <c r="V701" s="47"/>
      <c r="Z701" s="47"/>
      <c r="AD701" s="49"/>
      <c r="AF701" s="50"/>
    </row>
    <row r="702" spans="2:32" hidden="1" x14ac:dyDescent="0.3">
      <c r="B702" s="47"/>
      <c r="G702" s="46"/>
      <c r="N702" s="47"/>
      <c r="R702" s="47"/>
      <c r="V702" s="47"/>
      <c r="Z702" s="47"/>
      <c r="AD702" s="49"/>
      <c r="AF702" s="50"/>
    </row>
    <row r="703" spans="2:32" hidden="1" x14ac:dyDescent="0.3">
      <c r="B703" s="47"/>
      <c r="G703" s="46"/>
      <c r="N703" s="47"/>
      <c r="R703" s="47"/>
      <c r="V703" s="47"/>
      <c r="Z703" s="47"/>
      <c r="AD703" s="49"/>
      <c r="AF703" s="50"/>
    </row>
    <row r="704" spans="2:32" hidden="1" x14ac:dyDescent="0.3">
      <c r="B704" s="47"/>
      <c r="G704" s="46"/>
      <c r="N704" s="47"/>
      <c r="R704" s="47"/>
      <c r="V704" s="47"/>
      <c r="Z704" s="47"/>
      <c r="AD704" s="49"/>
      <c r="AF704" s="50"/>
    </row>
    <row r="705" spans="2:32" hidden="1" x14ac:dyDescent="0.3">
      <c r="B705" s="47"/>
      <c r="G705" s="46"/>
      <c r="N705" s="47"/>
      <c r="R705" s="47"/>
      <c r="V705" s="47"/>
      <c r="Z705" s="47"/>
      <c r="AD705" s="49"/>
      <c r="AF705" s="50"/>
    </row>
    <row r="706" spans="2:32" hidden="1" x14ac:dyDescent="0.3">
      <c r="B706" s="47"/>
      <c r="G706" s="46"/>
      <c r="N706" s="47"/>
      <c r="R706" s="47"/>
      <c r="V706" s="47"/>
      <c r="Z706" s="47"/>
      <c r="AD706" s="49"/>
      <c r="AF706" s="50"/>
    </row>
    <row r="707" spans="2:32" hidden="1" x14ac:dyDescent="0.3">
      <c r="B707" s="47"/>
      <c r="G707" s="46"/>
      <c r="N707" s="47"/>
      <c r="R707" s="47"/>
      <c r="V707" s="47"/>
      <c r="Z707" s="47"/>
      <c r="AD707" s="49"/>
      <c r="AF707" s="50"/>
    </row>
    <row r="708" spans="2:32" hidden="1" x14ac:dyDescent="0.3">
      <c r="B708" s="47"/>
      <c r="G708" s="46"/>
      <c r="N708" s="47"/>
      <c r="R708" s="47"/>
      <c r="V708" s="47"/>
      <c r="Z708" s="47"/>
      <c r="AD708" s="49"/>
      <c r="AF708" s="50"/>
    </row>
    <row r="709" spans="2:32" hidden="1" x14ac:dyDescent="0.3">
      <c r="B709" s="47"/>
      <c r="G709" s="46"/>
      <c r="N709" s="47"/>
      <c r="R709" s="47"/>
      <c r="V709" s="47"/>
      <c r="Z709" s="47"/>
      <c r="AD709" s="49"/>
      <c r="AF709" s="50"/>
    </row>
    <row r="710" spans="2:32" hidden="1" x14ac:dyDescent="0.3">
      <c r="B710" s="47"/>
      <c r="G710" s="46"/>
      <c r="N710" s="47"/>
      <c r="R710" s="47"/>
      <c r="V710" s="47"/>
      <c r="Z710" s="47"/>
      <c r="AD710" s="49"/>
      <c r="AF710" s="50"/>
    </row>
    <row r="711" spans="2:32" hidden="1" x14ac:dyDescent="0.3">
      <c r="B711" s="47"/>
      <c r="G711" s="46"/>
      <c r="N711" s="47"/>
      <c r="R711" s="47"/>
      <c r="V711" s="47"/>
      <c r="Z711" s="47"/>
      <c r="AD711" s="49"/>
      <c r="AF711" s="50"/>
    </row>
    <row r="712" spans="2:32" hidden="1" x14ac:dyDescent="0.3">
      <c r="B712" s="47"/>
      <c r="G712" s="46"/>
      <c r="N712" s="47"/>
      <c r="R712" s="47"/>
      <c r="V712" s="47"/>
      <c r="Z712" s="47"/>
      <c r="AD712" s="49"/>
      <c r="AF712" s="50"/>
    </row>
    <row r="713" spans="2:32" hidden="1" x14ac:dyDescent="0.3">
      <c r="B713" s="47"/>
      <c r="G713" s="46"/>
      <c r="N713" s="47"/>
      <c r="R713" s="47"/>
      <c r="V713" s="47"/>
      <c r="Z713" s="47"/>
      <c r="AD713" s="49"/>
      <c r="AF713" s="50"/>
    </row>
    <row r="714" spans="2:32" hidden="1" x14ac:dyDescent="0.3">
      <c r="B714" s="47"/>
      <c r="G714" s="46"/>
      <c r="N714" s="47"/>
      <c r="R714" s="47"/>
      <c r="V714" s="47"/>
      <c r="Z714" s="47"/>
      <c r="AD714" s="49"/>
      <c r="AF714" s="50"/>
    </row>
    <row r="715" spans="2:32" hidden="1" x14ac:dyDescent="0.3">
      <c r="B715" s="47"/>
      <c r="G715" s="46"/>
      <c r="N715" s="47"/>
      <c r="R715" s="47"/>
      <c r="V715" s="47"/>
      <c r="Z715" s="47"/>
      <c r="AD715" s="49"/>
      <c r="AF715" s="50"/>
    </row>
    <row r="716" spans="2:32" hidden="1" x14ac:dyDescent="0.3">
      <c r="B716" s="47"/>
      <c r="G716" s="46"/>
      <c r="N716" s="47"/>
      <c r="R716" s="47"/>
      <c r="V716" s="47"/>
      <c r="Z716" s="47"/>
      <c r="AD716" s="49"/>
      <c r="AF716" s="50"/>
    </row>
    <row r="717" spans="2:32" hidden="1" x14ac:dyDescent="0.3">
      <c r="B717" s="47"/>
      <c r="G717" s="46"/>
      <c r="N717" s="47"/>
      <c r="R717" s="47"/>
      <c r="V717" s="47"/>
      <c r="Z717" s="47"/>
      <c r="AD717" s="49"/>
      <c r="AF717" s="50"/>
    </row>
    <row r="718" spans="2:32" hidden="1" x14ac:dyDescent="0.3">
      <c r="B718" s="47"/>
      <c r="G718" s="46"/>
      <c r="N718" s="47"/>
      <c r="R718" s="47"/>
      <c r="V718" s="47"/>
      <c r="Z718" s="47"/>
      <c r="AD718" s="49"/>
      <c r="AF718" s="50"/>
    </row>
    <row r="719" spans="2:32" hidden="1" x14ac:dyDescent="0.3">
      <c r="B719" s="47"/>
      <c r="G719" s="46"/>
      <c r="N719" s="47"/>
      <c r="R719" s="47"/>
      <c r="V719" s="47"/>
      <c r="Z719" s="47"/>
      <c r="AD719" s="49"/>
      <c r="AF719" s="50"/>
    </row>
    <row r="720" spans="2:32" hidden="1" x14ac:dyDescent="0.3">
      <c r="B720" s="47"/>
      <c r="G720" s="46"/>
      <c r="N720" s="47"/>
      <c r="R720" s="47"/>
      <c r="V720" s="47"/>
      <c r="Z720" s="47"/>
      <c r="AD720" s="49"/>
      <c r="AF720" s="50"/>
    </row>
    <row r="721" spans="2:32" hidden="1" x14ac:dyDescent="0.3">
      <c r="B721" s="47"/>
      <c r="G721" s="46"/>
      <c r="N721" s="47"/>
      <c r="R721" s="47"/>
      <c r="V721" s="47"/>
      <c r="Z721" s="47"/>
      <c r="AD721" s="49"/>
      <c r="AF721" s="50"/>
    </row>
    <row r="722" spans="2:32" hidden="1" x14ac:dyDescent="0.3">
      <c r="B722" s="47"/>
      <c r="G722" s="46"/>
      <c r="N722" s="47"/>
      <c r="R722" s="47"/>
      <c r="V722" s="47"/>
      <c r="Z722" s="47"/>
      <c r="AD722" s="49"/>
      <c r="AF722" s="50"/>
    </row>
    <row r="723" spans="2:32" hidden="1" x14ac:dyDescent="0.3">
      <c r="B723" s="47"/>
      <c r="G723" s="46"/>
      <c r="N723" s="47"/>
      <c r="R723" s="47"/>
      <c r="V723" s="47"/>
      <c r="Z723" s="47"/>
      <c r="AD723" s="49"/>
      <c r="AF723" s="50"/>
    </row>
    <row r="724" spans="2:32" hidden="1" x14ac:dyDescent="0.3">
      <c r="B724" s="47"/>
      <c r="G724" s="46"/>
      <c r="N724" s="47"/>
      <c r="R724" s="47"/>
      <c r="V724" s="47"/>
      <c r="Z724" s="47"/>
      <c r="AD724" s="49"/>
      <c r="AF724" s="50"/>
    </row>
    <row r="725" spans="2:32" hidden="1" x14ac:dyDescent="0.3">
      <c r="B725" s="47"/>
      <c r="G725" s="46"/>
      <c r="N725" s="47"/>
      <c r="R725" s="47"/>
      <c r="V725" s="47"/>
      <c r="Z725" s="47"/>
      <c r="AD725" s="49"/>
      <c r="AF725" s="50"/>
    </row>
    <row r="726" spans="2:32" hidden="1" x14ac:dyDescent="0.3">
      <c r="B726" s="47"/>
      <c r="G726" s="46"/>
      <c r="N726" s="47"/>
      <c r="R726" s="47"/>
      <c r="V726" s="47"/>
      <c r="Z726" s="47"/>
      <c r="AD726" s="49"/>
      <c r="AF726" s="50"/>
    </row>
    <row r="727" spans="2:32" hidden="1" x14ac:dyDescent="0.3">
      <c r="B727" s="47"/>
      <c r="G727" s="46"/>
      <c r="N727" s="47"/>
      <c r="R727" s="47"/>
      <c r="V727" s="47"/>
      <c r="Z727" s="47"/>
      <c r="AD727" s="49"/>
      <c r="AF727" s="50"/>
    </row>
    <row r="728" spans="2:32" hidden="1" x14ac:dyDescent="0.3">
      <c r="B728" s="47"/>
      <c r="G728" s="46"/>
      <c r="N728" s="47"/>
      <c r="R728" s="47"/>
      <c r="V728" s="47"/>
      <c r="Z728" s="47"/>
      <c r="AD728" s="49"/>
      <c r="AF728" s="50"/>
    </row>
    <row r="729" spans="2:32" hidden="1" x14ac:dyDescent="0.3">
      <c r="B729" s="47"/>
      <c r="G729" s="46"/>
      <c r="N729" s="47"/>
      <c r="R729" s="47"/>
      <c r="V729" s="47"/>
      <c r="Z729" s="47"/>
      <c r="AD729" s="49"/>
      <c r="AF729" s="50"/>
    </row>
    <row r="730" spans="2:32" hidden="1" x14ac:dyDescent="0.3">
      <c r="B730" s="47"/>
      <c r="G730" s="46"/>
      <c r="N730" s="47"/>
      <c r="R730" s="47"/>
      <c r="V730" s="47"/>
      <c r="Z730" s="47"/>
      <c r="AD730" s="49"/>
      <c r="AF730" s="50"/>
    </row>
    <row r="731" spans="2:32" hidden="1" x14ac:dyDescent="0.3">
      <c r="B731" s="47"/>
      <c r="G731" s="46"/>
      <c r="N731" s="47"/>
      <c r="R731" s="47"/>
      <c r="V731" s="47"/>
      <c r="Z731" s="47"/>
      <c r="AD731" s="49"/>
      <c r="AF731" s="50"/>
    </row>
    <row r="732" spans="2:32" hidden="1" x14ac:dyDescent="0.3">
      <c r="B732" s="47"/>
      <c r="G732" s="46"/>
      <c r="N732" s="47"/>
      <c r="R732" s="47"/>
      <c r="V732" s="47"/>
      <c r="Z732" s="47"/>
      <c r="AD732" s="49"/>
      <c r="AF732" s="50"/>
    </row>
    <row r="733" spans="2:32" hidden="1" x14ac:dyDescent="0.3">
      <c r="B733" s="47"/>
      <c r="G733" s="46"/>
      <c r="N733" s="47"/>
      <c r="R733" s="47"/>
      <c r="V733" s="47"/>
      <c r="Z733" s="47"/>
      <c r="AD733" s="49"/>
      <c r="AF733" s="50"/>
    </row>
    <row r="734" spans="2:32" hidden="1" x14ac:dyDescent="0.3">
      <c r="B734" s="47"/>
      <c r="G734" s="46"/>
      <c r="N734" s="47"/>
      <c r="R734" s="47"/>
      <c r="V734" s="47"/>
      <c r="Z734" s="47"/>
      <c r="AD734" s="49"/>
      <c r="AF734" s="50"/>
    </row>
    <row r="735" spans="2:32" hidden="1" x14ac:dyDescent="0.3">
      <c r="B735" s="47"/>
      <c r="G735" s="46"/>
      <c r="N735" s="47"/>
      <c r="R735" s="47"/>
      <c r="V735" s="47"/>
      <c r="Z735" s="47"/>
      <c r="AD735" s="49"/>
      <c r="AF735" s="50"/>
    </row>
    <row r="736" spans="2:32" hidden="1" x14ac:dyDescent="0.3">
      <c r="B736" s="47"/>
      <c r="G736" s="46"/>
      <c r="N736" s="47"/>
      <c r="R736" s="47"/>
      <c r="V736" s="47"/>
      <c r="Z736" s="47"/>
      <c r="AD736" s="49"/>
      <c r="AF736" s="50"/>
    </row>
    <row r="737" spans="2:32" hidden="1" x14ac:dyDescent="0.3">
      <c r="B737" s="47"/>
      <c r="G737" s="46"/>
      <c r="N737" s="47"/>
      <c r="R737" s="47"/>
      <c r="V737" s="47"/>
      <c r="Z737" s="47"/>
      <c r="AD737" s="49"/>
      <c r="AF737" s="50"/>
    </row>
    <row r="738" spans="2:32" hidden="1" x14ac:dyDescent="0.3">
      <c r="B738" s="47"/>
      <c r="G738" s="46"/>
      <c r="N738" s="47"/>
      <c r="R738" s="47"/>
      <c r="V738" s="47"/>
      <c r="Z738" s="47"/>
      <c r="AD738" s="49"/>
      <c r="AF738" s="50"/>
    </row>
    <row r="739" spans="2:32" hidden="1" x14ac:dyDescent="0.3">
      <c r="B739" s="47"/>
      <c r="G739" s="46"/>
      <c r="N739" s="47"/>
      <c r="R739" s="47"/>
      <c r="V739" s="47"/>
      <c r="Z739" s="47"/>
      <c r="AD739" s="49"/>
      <c r="AF739" s="50"/>
    </row>
    <row r="740" spans="2:32" hidden="1" x14ac:dyDescent="0.3">
      <c r="B740" s="47"/>
      <c r="G740" s="46"/>
      <c r="N740" s="47"/>
      <c r="R740" s="47"/>
      <c r="V740" s="47"/>
      <c r="Z740" s="47"/>
      <c r="AD740" s="49"/>
      <c r="AF740" s="50"/>
    </row>
    <row r="741" spans="2:32" hidden="1" x14ac:dyDescent="0.3">
      <c r="B741" s="47"/>
      <c r="G741" s="46"/>
      <c r="N741" s="47"/>
      <c r="R741" s="47"/>
      <c r="V741" s="47"/>
      <c r="Z741" s="47"/>
      <c r="AD741" s="49"/>
      <c r="AF741" s="50"/>
    </row>
    <row r="742" spans="2:32" hidden="1" x14ac:dyDescent="0.3">
      <c r="B742" s="47"/>
      <c r="G742" s="46"/>
      <c r="N742" s="47"/>
      <c r="R742" s="47"/>
      <c r="V742" s="47"/>
      <c r="Z742" s="47"/>
      <c r="AD742" s="49"/>
      <c r="AF742" s="50"/>
    </row>
    <row r="743" spans="2:32" hidden="1" x14ac:dyDescent="0.3">
      <c r="B743" s="47"/>
      <c r="G743" s="46"/>
      <c r="N743" s="47"/>
      <c r="R743" s="47"/>
      <c r="V743" s="47"/>
      <c r="Z743" s="47"/>
      <c r="AD743" s="49"/>
      <c r="AF743" s="50"/>
    </row>
    <row r="744" spans="2:32" hidden="1" x14ac:dyDescent="0.3">
      <c r="B744" s="47"/>
      <c r="G744" s="46"/>
      <c r="N744" s="47"/>
      <c r="R744" s="47"/>
      <c r="V744" s="47"/>
      <c r="Z744" s="47"/>
      <c r="AD744" s="49"/>
      <c r="AF744" s="50"/>
    </row>
    <row r="745" spans="2:32" hidden="1" x14ac:dyDescent="0.3">
      <c r="B745" s="47"/>
      <c r="G745" s="46"/>
      <c r="N745" s="47"/>
      <c r="R745" s="47"/>
      <c r="V745" s="47"/>
      <c r="Z745" s="47"/>
      <c r="AD745" s="49"/>
      <c r="AF745" s="50"/>
    </row>
    <row r="746" spans="2:32" hidden="1" x14ac:dyDescent="0.3">
      <c r="B746" s="47"/>
      <c r="G746" s="46"/>
      <c r="N746" s="47"/>
      <c r="R746" s="47"/>
      <c r="V746" s="47"/>
      <c r="Z746" s="47"/>
      <c r="AD746" s="49"/>
      <c r="AF746" s="50"/>
    </row>
    <row r="747" spans="2:32" hidden="1" x14ac:dyDescent="0.3">
      <c r="B747" s="47"/>
      <c r="G747" s="46"/>
      <c r="N747" s="47"/>
      <c r="R747" s="47"/>
      <c r="V747" s="47"/>
      <c r="Z747" s="47"/>
      <c r="AD747" s="49"/>
      <c r="AF747" s="50"/>
    </row>
    <row r="748" spans="2:32" hidden="1" x14ac:dyDescent="0.3">
      <c r="B748" s="47"/>
      <c r="G748" s="46"/>
      <c r="N748" s="47"/>
      <c r="R748" s="47"/>
      <c r="V748" s="47"/>
      <c r="Z748" s="47"/>
      <c r="AD748" s="49"/>
      <c r="AF748" s="50"/>
    </row>
    <row r="749" spans="2:32" hidden="1" x14ac:dyDescent="0.3">
      <c r="B749" s="47"/>
      <c r="G749" s="46"/>
      <c r="N749" s="47"/>
      <c r="R749" s="47"/>
      <c r="V749" s="47"/>
      <c r="Z749" s="47"/>
      <c r="AD749" s="49"/>
      <c r="AF749" s="50"/>
    </row>
    <row r="750" spans="2:32" hidden="1" x14ac:dyDescent="0.3">
      <c r="B750" s="47"/>
      <c r="G750" s="46"/>
      <c r="N750" s="47"/>
      <c r="R750" s="47"/>
      <c r="V750" s="47"/>
      <c r="Z750" s="47"/>
      <c r="AD750" s="49"/>
      <c r="AF750" s="50"/>
    </row>
    <row r="751" spans="2:32" hidden="1" x14ac:dyDescent="0.3">
      <c r="B751" s="47"/>
      <c r="G751" s="46"/>
      <c r="N751" s="47"/>
      <c r="R751" s="47"/>
      <c r="V751" s="47"/>
      <c r="Z751" s="47"/>
      <c r="AD751" s="49"/>
      <c r="AF751" s="50"/>
    </row>
    <row r="752" spans="2:32" hidden="1" x14ac:dyDescent="0.3">
      <c r="B752" s="47"/>
      <c r="G752" s="46"/>
      <c r="N752" s="47"/>
      <c r="R752" s="47"/>
      <c r="V752" s="47"/>
      <c r="Z752" s="47"/>
      <c r="AD752" s="49"/>
      <c r="AF752" s="50"/>
    </row>
    <row r="753" spans="2:32" hidden="1" x14ac:dyDescent="0.3">
      <c r="B753" s="47"/>
      <c r="G753" s="46"/>
      <c r="N753" s="47"/>
      <c r="R753" s="47"/>
      <c r="V753" s="47"/>
      <c r="Z753" s="47"/>
      <c r="AD753" s="49"/>
      <c r="AF753" s="50"/>
    </row>
    <row r="754" spans="2:32" hidden="1" x14ac:dyDescent="0.3">
      <c r="B754" s="47"/>
      <c r="G754" s="46"/>
      <c r="N754" s="47"/>
      <c r="R754" s="47"/>
      <c r="V754" s="47"/>
      <c r="Z754" s="47"/>
      <c r="AD754" s="49"/>
      <c r="AF754" s="50"/>
    </row>
    <row r="755" spans="2:32" hidden="1" x14ac:dyDescent="0.3">
      <c r="B755" s="47"/>
      <c r="G755" s="46"/>
      <c r="N755" s="47"/>
      <c r="R755" s="47"/>
      <c r="V755" s="47"/>
      <c r="Z755" s="47"/>
      <c r="AD755" s="49"/>
      <c r="AF755" s="50"/>
    </row>
    <row r="756" spans="2:32" hidden="1" x14ac:dyDescent="0.3">
      <c r="B756" s="47"/>
      <c r="G756" s="46"/>
      <c r="N756" s="47"/>
      <c r="R756" s="47"/>
      <c r="V756" s="47"/>
      <c r="Z756" s="47"/>
      <c r="AD756" s="49"/>
      <c r="AF756" s="50"/>
    </row>
    <row r="757" spans="2:32" hidden="1" x14ac:dyDescent="0.3">
      <c r="B757" s="47"/>
      <c r="G757" s="46"/>
      <c r="N757" s="47"/>
      <c r="R757" s="47"/>
      <c r="V757" s="47"/>
      <c r="Z757" s="47"/>
      <c r="AD757" s="49"/>
      <c r="AF757" s="50"/>
    </row>
    <row r="758" spans="2:32" hidden="1" x14ac:dyDescent="0.3">
      <c r="B758" s="47"/>
      <c r="G758" s="46"/>
      <c r="N758" s="47"/>
      <c r="R758" s="47"/>
      <c r="V758" s="47"/>
      <c r="Z758" s="47"/>
      <c r="AD758" s="49"/>
      <c r="AF758" s="50"/>
    </row>
    <row r="759" spans="2:32" hidden="1" x14ac:dyDescent="0.3">
      <c r="B759" s="47"/>
      <c r="G759" s="46"/>
      <c r="N759" s="47"/>
      <c r="R759" s="47"/>
      <c r="V759" s="47"/>
      <c r="Z759" s="47"/>
      <c r="AD759" s="49"/>
      <c r="AF759" s="50"/>
    </row>
    <row r="760" spans="2:32" hidden="1" x14ac:dyDescent="0.3">
      <c r="B760" s="47"/>
      <c r="G760" s="46"/>
      <c r="N760" s="47"/>
      <c r="R760" s="47"/>
      <c r="V760" s="47"/>
      <c r="Z760" s="47"/>
      <c r="AD760" s="49"/>
      <c r="AF760" s="50"/>
    </row>
    <row r="761" spans="2:32" hidden="1" x14ac:dyDescent="0.3">
      <c r="B761" s="47"/>
      <c r="G761" s="46"/>
      <c r="N761" s="47"/>
      <c r="R761" s="47"/>
      <c r="V761" s="47"/>
      <c r="Z761" s="47"/>
      <c r="AD761" s="49"/>
      <c r="AF761" s="50"/>
    </row>
    <row r="762" spans="2:32" hidden="1" x14ac:dyDescent="0.3">
      <c r="B762" s="47"/>
      <c r="G762" s="46"/>
      <c r="N762" s="47"/>
      <c r="R762" s="47"/>
      <c r="V762" s="47"/>
      <c r="Z762" s="47"/>
      <c r="AD762" s="49"/>
      <c r="AF762" s="50"/>
    </row>
    <row r="763" spans="2:32" hidden="1" x14ac:dyDescent="0.3">
      <c r="B763" s="47"/>
      <c r="G763" s="46"/>
      <c r="N763" s="47"/>
      <c r="R763" s="47"/>
      <c r="V763" s="47"/>
      <c r="Z763" s="47"/>
      <c r="AD763" s="49"/>
      <c r="AF763" s="50"/>
    </row>
    <row r="764" spans="2:32" hidden="1" x14ac:dyDescent="0.3">
      <c r="B764" s="47"/>
      <c r="G764" s="46"/>
      <c r="N764" s="47"/>
      <c r="R764" s="47"/>
      <c r="V764" s="47"/>
      <c r="Z764" s="47"/>
      <c r="AD764" s="49"/>
      <c r="AF764" s="50"/>
    </row>
    <row r="765" spans="2:32" hidden="1" x14ac:dyDescent="0.3">
      <c r="B765" s="47"/>
      <c r="G765" s="46"/>
      <c r="N765" s="47"/>
      <c r="R765" s="47"/>
      <c r="V765" s="47"/>
      <c r="Z765" s="47"/>
      <c r="AD765" s="49"/>
      <c r="AF765" s="50"/>
    </row>
    <row r="766" spans="2:32" hidden="1" x14ac:dyDescent="0.3">
      <c r="B766" s="47"/>
      <c r="G766" s="46"/>
      <c r="N766" s="47"/>
      <c r="R766" s="47"/>
      <c r="V766" s="47"/>
      <c r="Z766" s="47"/>
      <c r="AD766" s="49"/>
      <c r="AF766" s="50"/>
    </row>
    <row r="767" spans="2:32" hidden="1" x14ac:dyDescent="0.3">
      <c r="B767" s="47"/>
      <c r="G767" s="46"/>
      <c r="N767" s="47"/>
      <c r="R767" s="47"/>
      <c r="V767" s="47"/>
      <c r="Z767" s="47"/>
      <c r="AD767" s="49"/>
      <c r="AF767" s="50"/>
    </row>
    <row r="768" spans="2:32" hidden="1" x14ac:dyDescent="0.3">
      <c r="B768" s="47"/>
      <c r="G768" s="46"/>
      <c r="N768" s="47"/>
      <c r="R768" s="47"/>
      <c r="V768" s="47"/>
      <c r="Z768" s="47"/>
      <c r="AD768" s="49"/>
      <c r="AF768" s="50"/>
    </row>
    <row r="769" spans="2:32" hidden="1" x14ac:dyDescent="0.3">
      <c r="B769" s="47"/>
      <c r="G769" s="46"/>
      <c r="N769" s="47"/>
      <c r="R769" s="47"/>
      <c r="V769" s="47"/>
      <c r="Z769" s="47"/>
      <c r="AD769" s="49"/>
      <c r="AF769" s="50"/>
    </row>
    <row r="770" spans="2:32" hidden="1" x14ac:dyDescent="0.3">
      <c r="B770" s="47"/>
      <c r="G770" s="46"/>
      <c r="N770" s="47"/>
      <c r="R770" s="47"/>
      <c r="V770" s="47"/>
      <c r="Z770" s="47"/>
      <c r="AD770" s="49"/>
      <c r="AF770" s="50"/>
    </row>
    <row r="771" spans="2:32" hidden="1" x14ac:dyDescent="0.3">
      <c r="B771" s="47"/>
      <c r="G771" s="46"/>
      <c r="N771" s="47"/>
      <c r="R771" s="47"/>
      <c r="V771" s="47"/>
      <c r="Z771" s="47"/>
      <c r="AD771" s="49"/>
      <c r="AF771" s="50"/>
    </row>
    <row r="772" spans="2:32" hidden="1" x14ac:dyDescent="0.3">
      <c r="B772" s="47"/>
      <c r="G772" s="46"/>
      <c r="N772" s="47"/>
      <c r="R772" s="47"/>
      <c r="V772" s="47"/>
      <c r="Z772" s="47"/>
      <c r="AD772" s="49"/>
      <c r="AF772" s="50"/>
    </row>
    <row r="773" spans="2:32" hidden="1" x14ac:dyDescent="0.3">
      <c r="B773" s="47"/>
      <c r="G773" s="46"/>
      <c r="N773" s="47"/>
      <c r="R773" s="47"/>
      <c r="V773" s="47"/>
      <c r="Z773" s="47"/>
      <c r="AD773" s="49"/>
      <c r="AF773" s="50"/>
    </row>
    <row r="774" spans="2:32" hidden="1" x14ac:dyDescent="0.3">
      <c r="B774" s="47"/>
      <c r="G774" s="46"/>
      <c r="N774" s="47"/>
      <c r="R774" s="47"/>
      <c r="V774" s="47"/>
      <c r="Z774" s="47"/>
      <c r="AD774" s="49"/>
      <c r="AF774" s="50"/>
    </row>
    <row r="775" spans="2:32" hidden="1" x14ac:dyDescent="0.3">
      <c r="B775" s="47"/>
      <c r="G775" s="46"/>
      <c r="N775" s="47"/>
      <c r="R775" s="47"/>
      <c r="V775" s="47"/>
      <c r="Z775" s="47"/>
      <c r="AD775" s="49"/>
      <c r="AF775" s="50"/>
    </row>
    <row r="776" spans="2:32" hidden="1" x14ac:dyDescent="0.3">
      <c r="B776" s="47"/>
      <c r="G776" s="46"/>
      <c r="N776" s="47"/>
      <c r="R776" s="47"/>
      <c r="V776" s="47"/>
      <c r="Z776" s="47"/>
      <c r="AD776" s="49"/>
      <c r="AF776" s="50"/>
    </row>
    <row r="777" spans="2:32" hidden="1" x14ac:dyDescent="0.3">
      <c r="B777" s="47"/>
      <c r="G777" s="46"/>
      <c r="N777" s="47"/>
      <c r="R777" s="47"/>
      <c r="V777" s="47"/>
      <c r="Z777" s="47"/>
      <c r="AD777" s="49"/>
      <c r="AF777" s="50"/>
    </row>
    <row r="778" spans="2:32" hidden="1" x14ac:dyDescent="0.3">
      <c r="B778" s="47"/>
      <c r="G778" s="46"/>
      <c r="N778" s="47"/>
      <c r="R778" s="47"/>
      <c r="V778" s="47"/>
      <c r="Z778" s="47"/>
      <c r="AD778" s="49"/>
      <c r="AF778" s="50"/>
    </row>
    <row r="779" spans="2:32" hidden="1" x14ac:dyDescent="0.3">
      <c r="B779" s="47"/>
      <c r="G779" s="46"/>
      <c r="N779" s="47"/>
      <c r="R779" s="47"/>
      <c r="V779" s="47"/>
      <c r="Z779" s="47"/>
      <c r="AD779" s="49"/>
      <c r="AF779" s="50"/>
    </row>
    <row r="780" spans="2:32" hidden="1" x14ac:dyDescent="0.3">
      <c r="B780" s="47"/>
      <c r="G780" s="46"/>
      <c r="N780" s="47"/>
      <c r="R780" s="47"/>
      <c r="V780" s="47"/>
      <c r="Z780" s="47"/>
      <c r="AD780" s="49"/>
      <c r="AF780" s="50"/>
    </row>
    <row r="781" spans="2:32" hidden="1" x14ac:dyDescent="0.3">
      <c r="B781" s="47"/>
      <c r="G781" s="46"/>
      <c r="N781" s="47"/>
      <c r="R781" s="47"/>
      <c r="V781" s="47"/>
      <c r="Z781" s="47"/>
      <c r="AD781" s="49"/>
      <c r="AF781" s="50"/>
    </row>
    <row r="782" spans="2:32" hidden="1" x14ac:dyDescent="0.3">
      <c r="B782" s="47"/>
      <c r="G782" s="46"/>
      <c r="N782" s="47"/>
      <c r="R782" s="47"/>
      <c r="V782" s="47"/>
      <c r="Z782" s="47"/>
      <c r="AD782" s="49"/>
      <c r="AF782" s="50"/>
    </row>
    <row r="783" spans="2:32" hidden="1" x14ac:dyDescent="0.3">
      <c r="B783" s="47"/>
      <c r="G783" s="46"/>
      <c r="N783" s="47"/>
      <c r="R783" s="47"/>
      <c r="V783" s="47"/>
      <c r="Z783" s="47"/>
      <c r="AD783" s="49"/>
      <c r="AF783" s="50"/>
    </row>
    <row r="784" spans="2:32" hidden="1" x14ac:dyDescent="0.3">
      <c r="B784" s="47"/>
      <c r="G784" s="46"/>
      <c r="N784" s="47"/>
      <c r="R784" s="47"/>
      <c r="V784" s="47"/>
      <c r="Z784" s="47"/>
      <c r="AD784" s="49"/>
      <c r="AF784" s="50"/>
    </row>
    <row r="785" spans="2:32" hidden="1" x14ac:dyDescent="0.3">
      <c r="B785" s="47"/>
      <c r="G785" s="46"/>
      <c r="N785" s="47"/>
      <c r="R785" s="47"/>
      <c r="V785" s="47"/>
      <c r="Z785" s="47"/>
      <c r="AD785" s="49"/>
      <c r="AF785" s="50"/>
    </row>
    <row r="786" spans="2:32" hidden="1" x14ac:dyDescent="0.3">
      <c r="B786" s="47"/>
      <c r="G786" s="46"/>
      <c r="N786" s="47"/>
      <c r="R786" s="47"/>
      <c r="V786" s="47"/>
      <c r="Z786" s="47"/>
      <c r="AD786" s="49"/>
      <c r="AF786" s="50"/>
    </row>
    <row r="787" spans="2:32" hidden="1" x14ac:dyDescent="0.3">
      <c r="B787" s="47"/>
      <c r="G787" s="46"/>
      <c r="N787" s="47"/>
      <c r="R787" s="47"/>
      <c r="V787" s="47"/>
      <c r="Z787" s="47"/>
      <c r="AD787" s="49"/>
      <c r="AF787" s="50"/>
    </row>
    <row r="788" spans="2:32" hidden="1" x14ac:dyDescent="0.3">
      <c r="B788" s="47"/>
      <c r="G788" s="46"/>
      <c r="N788" s="47"/>
      <c r="R788" s="47"/>
      <c r="V788" s="47"/>
      <c r="Z788" s="47"/>
      <c r="AD788" s="49"/>
      <c r="AF788" s="50"/>
    </row>
    <row r="789" spans="2:32" hidden="1" x14ac:dyDescent="0.3">
      <c r="B789" s="47"/>
      <c r="G789" s="46"/>
      <c r="N789" s="47"/>
      <c r="R789" s="47"/>
      <c r="V789" s="47"/>
      <c r="Z789" s="47"/>
      <c r="AD789" s="49"/>
      <c r="AF789" s="50"/>
    </row>
    <row r="790" spans="2:32" hidden="1" x14ac:dyDescent="0.3">
      <c r="B790" s="47"/>
      <c r="G790" s="46"/>
      <c r="N790" s="47"/>
      <c r="R790" s="47"/>
      <c r="V790" s="47"/>
      <c r="Z790" s="47"/>
      <c r="AD790" s="49"/>
      <c r="AF790" s="50"/>
    </row>
    <row r="791" spans="2:32" hidden="1" x14ac:dyDescent="0.3">
      <c r="B791" s="47"/>
      <c r="G791" s="46"/>
      <c r="N791" s="47"/>
      <c r="R791" s="47"/>
      <c r="V791" s="47"/>
      <c r="Z791" s="47"/>
      <c r="AD791" s="49"/>
      <c r="AF791" s="50"/>
    </row>
    <row r="792" spans="2:32" hidden="1" x14ac:dyDescent="0.3">
      <c r="B792" s="47"/>
      <c r="G792" s="46"/>
      <c r="N792" s="47"/>
      <c r="R792" s="47"/>
      <c r="V792" s="47"/>
      <c r="Z792" s="47"/>
      <c r="AD792" s="49"/>
      <c r="AF792" s="50"/>
    </row>
    <row r="793" spans="2:32" hidden="1" x14ac:dyDescent="0.3">
      <c r="B793" s="47"/>
      <c r="G793" s="46"/>
      <c r="N793" s="47"/>
      <c r="R793" s="47"/>
      <c r="V793" s="47"/>
      <c r="Z793" s="47"/>
      <c r="AD793" s="49"/>
      <c r="AF793" s="50"/>
    </row>
    <row r="794" spans="2:32" hidden="1" x14ac:dyDescent="0.3">
      <c r="B794" s="47"/>
      <c r="G794" s="46"/>
      <c r="N794" s="47"/>
      <c r="R794" s="47"/>
      <c r="V794" s="47"/>
      <c r="Z794" s="47"/>
      <c r="AD794" s="49"/>
      <c r="AF794" s="50"/>
    </row>
    <row r="795" spans="2:32" hidden="1" x14ac:dyDescent="0.3">
      <c r="B795" s="47"/>
      <c r="G795" s="46"/>
      <c r="N795" s="47"/>
      <c r="R795" s="47"/>
      <c r="V795" s="47"/>
      <c r="Z795" s="47"/>
      <c r="AD795" s="49"/>
      <c r="AF795" s="50"/>
    </row>
    <row r="796" spans="2:32" hidden="1" x14ac:dyDescent="0.3">
      <c r="B796" s="47"/>
      <c r="G796" s="46"/>
      <c r="N796" s="47"/>
      <c r="R796" s="47"/>
      <c r="V796" s="47"/>
      <c r="Z796" s="47"/>
      <c r="AD796" s="49"/>
      <c r="AF796" s="50"/>
    </row>
    <row r="797" spans="2:32" hidden="1" x14ac:dyDescent="0.3">
      <c r="B797" s="47"/>
      <c r="G797" s="46"/>
      <c r="N797" s="47"/>
      <c r="R797" s="47"/>
      <c r="V797" s="47"/>
      <c r="Z797" s="47"/>
      <c r="AD797" s="49"/>
      <c r="AF797" s="50"/>
    </row>
    <row r="798" spans="2:32" hidden="1" x14ac:dyDescent="0.3">
      <c r="B798" s="47"/>
      <c r="G798" s="46"/>
      <c r="N798" s="47"/>
      <c r="R798" s="47"/>
      <c r="V798" s="47"/>
      <c r="Z798" s="47"/>
      <c r="AD798" s="49"/>
      <c r="AF798" s="50"/>
    </row>
    <row r="799" spans="2:32" hidden="1" x14ac:dyDescent="0.3">
      <c r="B799" s="47"/>
      <c r="G799" s="46"/>
      <c r="N799" s="47"/>
      <c r="R799" s="47"/>
      <c r="V799" s="47"/>
      <c r="Z799" s="47"/>
      <c r="AD799" s="49"/>
      <c r="AF799" s="50"/>
    </row>
    <row r="800" spans="2:32" hidden="1" x14ac:dyDescent="0.3">
      <c r="B800" s="47"/>
      <c r="G800" s="46"/>
      <c r="N800" s="47"/>
      <c r="R800" s="47"/>
      <c r="V800" s="47"/>
      <c r="Z800" s="47"/>
      <c r="AD800" s="49"/>
      <c r="AF800" s="50"/>
    </row>
    <row r="801" spans="2:32" hidden="1" x14ac:dyDescent="0.3">
      <c r="B801" s="47"/>
      <c r="G801" s="46"/>
      <c r="N801" s="47"/>
      <c r="R801" s="47"/>
      <c r="V801" s="47"/>
      <c r="Z801" s="47"/>
      <c r="AD801" s="49"/>
      <c r="AF801" s="50"/>
    </row>
    <row r="802" spans="2:32" hidden="1" x14ac:dyDescent="0.3">
      <c r="B802" s="47"/>
      <c r="G802" s="46"/>
      <c r="N802" s="47"/>
      <c r="R802" s="47"/>
      <c r="V802" s="47"/>
      <c r="Z802" s="47"/>
      <c r="AD802" s="49"/>
      <c r="AF802" s="50"/>
    </row>
    <row r="803" spans="2:32" hidden="1" x14ac:dyDescent="0.3">
      <c r="B803" s="47"/>
      <c r="G803" s="46"/>
      <c r="N803" s="47"/>
      <c r="R803" s="47"/>
      <c r="V803" s="47"/>
      <c r="Z803" s="47"/>
      <c r="AD803" s="49"/>
      <c r="AF803" s="50"/>
    </row>
    <row r="804" spans="2:32" hidden="1" x14ac:dyDescent="0.3">
      <c r="B804" s="47"/>
      <c r="G804" s="46"/>
      <c r="N804" s="47"/>
      <c r="R804" s="47"/>
      <c r="V804" s="47"/>
      <c r="Z804" s="47"/>
      <c r="AD804" s="49"/>
      <c r="AF804" s="50"/>
    </row>
    <row r="805" spans="2:32" hidden="1" x14ac:dyDescent="0.3">
      <c r="B805" s="47"/>
      <c r="G805" s="46"/>
      <c r="N805" s="47"/>
      <c r="R805" s="47"/>
      <c r="V805" s="47"/>
      <c r="Z805" s="47"/>
      <c r="AD805" s="49"/>
      <c r="AF805" s="50"/>
    </row>
    <row r="806" spans="2:32" hidden="1" x14ac:dyDescent="0.3">
      <c r="B806" s="47"/>
      <c r="G806" s="46"/>
      <c r="N806" s="47"/>
      <c r="R806" s="47"/>
      <c r="V806" s="47"/>
      <c r="Z806" s="47"/>
      <c r="AD806" s="49"/>
      <c r="AF806" s="50"/>
    </row>
    <row r="807" spans="2:32" hidden="1" x14ac:dyDescent="0.3">
      <c r="B807" s="47"/>
      <c r="G807" s="46"/>
      <c r="N807" s="47"/>
      <c r="R807" s="47"/>
      <c r="V807" s="47"/>
      <c r="Z807" s="47"/>
      <c r="AD807" s="49"/>
      <c r="AF807" s="50"/>
    </row>
    <row r="808" spans="2:32" hidden="1" x14ac:dyDescent="0.3">
      <c r="B808" s="47"/>
      <c r="G808" s="46"/>
      <c r="N808" s="47"/>
      <c r="R808" s="47"/>
      <c r="V808" s="47"/>
      <c r="Z808" s="47"/>
      <c r="AD808" s="49"/>
      <c r="AF808" s="50"/>
    </row>
    <row r="809" spans="2:32" hidden="1" x14ac:dyDescent="0.3">
      <c r="B809" s="47"/>
      <c r="G809" s="46"/>
      <c r="N809" s="47"/>
      <c r="R809" s="47"/>
      <c r="V809" s="47"/>
      <c r="Z809" s="47"/>
      <c r="AD809" s="49"/>
      <c r="AF809" s="50"/>
    </row>
    <row r="810" spans="2:32" hidden="1" x14ac:dyDescent="0.3">
      <c r="B810" s="47"/>
      <c r="G810" s="46"/>
      <c r="N810" s="47"/>
      <c r="R810" s="47"/>
      <c r="V810" s="47"/>
      <c r="Z810" s="47"/>
      <c r="AD810" s="49"/>
      <c r="AF810" s="50"/>
    </row>
    <row r="811" spans="2:32" hidden="1" x14ac:dyDescent="0.3">
      <c r="B811" s="47"/>
      <c r="G811" s="46"/>
      <c r="N811" s="47"/>
      <c r="R811" s="47"/>
      <c r="V811" s="47"/>
      <c r="Z811" s="47"/>
      <c r="AD811" s="49"/>
      <c r="AF811" s="50"/>
    </row>
    <row r="812" spans="2:32" hidden="1" x14ac:dyDescent="0.3">
      <c r="B812" s="47"/>
      <c r="G812" s="46"/>
      <c r="N812" s="47"/>
      <c r="R812" s="47"/>
      <c r="V812" s="47"/>
      <c r="Z812" s="47"/>
      <c r="AD812" s="49"/>
      <c r="AF812" s="50"/>
    </row>
    <row r="813" spans="2:32" hidden="1" x14ac:dyDescent="0.3">
      <c r="B813" s="47"/>
      <c r="G813" s="46"/>
      <c r="N813" s="47"/>
      <c r="R813" s="47"/>
      <c r="V813" s="47"/>
      <c r="Z813" s="47"/>
      <c r="AD813" s="49"/>
      <c r="AF813" s="50"/>
    </row>
    <row r="814" spans="2:32" hidden="1" x14ac:dyDescent="0.3">
      <c r="B814" s="47"/>
      <c r="G814" s="46"/>
      <c r="N814" s="47"/>
      <c r="R814" s="47"/>
      <c r="V814" s="47"/>
      <c r="Z814" s="47"/>
      <c r="AD814" s="49"/>
      <c r="AF814" s="50"/>
    </row>
    <row r="815" spans="2:32" hidden="1" x14ac:dyDescent="0.3">
      <c r="B815" s="47"/>
      <c r="G815" s="46"/>
      <c r="N815" s="47"/>
      <c r="R815" s="47"/>
      <c r="V815" s="47"/>
      <c r="Z815" s="47"/>
      <c r="AD815" s="49"/>
      <c r="AF815" s="50"/>
    </row>
    <row r="816" spans="2:32" hidden="1" x14ac:dyDescent="0.3">
      <c r="B816" s="47"/>
      <c r="G816" s="46"/>
      <c r="N816" s="47"/>
      <c r="R816" s="47"/>
      <c r="V816" s="47"/>
      <c r="Z816" s="47"/>
      <c r="AD816" s="49"/>
      <c r="AF816" s="50"/>
    </row>
    <row r="817" spans="2:32" hidden="1" x14ac:dyDescent="0.3">
      <c r="B817" s="47"/>
      <c r="G817" s="46"/>
      <c r="N817" s="47"/>
      <c r="R817" s="47"/>
      <c r="V817" s="47"/>
      <c r="Z817" s="47"/>
      <c r="AD817" s="49"/>
      <c r="AF817" s="50"/>
    </row>
    <row r="818" spans="2:32" hidden="1" x14ac:dyDescent="0.3">
      <c r="B818" s="47"/>
      <c r="G818" s="46"/>
      <c r="N818" s="47"/>
      <c r="R818" s="47"/>
      <c r="V818" s="47"/>
      <c r="Z818" s="47"/>
      <c r="AD818" s="49"/>
      <c r="AF818" s="50"/>
    </row>
    <row r="819" spans="2:32" hidden="1" x14ac:dyDescent="0.3">
      <c r="B819" s="47"/>
      <c r="G819" s="46"/>
      <c r="N819" s="47"/>
      <c r="R819" s="47"/>
      <c r="V819" s="47"/>
      <c r="Z819" s="47"/>
      <c r="AD819" s="49"/>
      <c r="AF819" s="50"/>
    </row>
    <row r="820" spans="2:32" hidden="1" x14ac:dyDescent="0.3">
      <c r="B820" s="47"/>
      <c r="G820" s="46"/>
      <c r="N820" s="47"/>
      <c r="R820" s="47"/>
      <c r="V820" s="47"/>
      <c r="Z820" s="47"/>
      <c r="AD820" s="49"/>
      <c r="AF820" s="50"/>
    </row>
    <row r="821" spans="2:32" hidden="1" x14ac:dyDescent="0.3">
      <c r="B821" s="47"/>
      <c r="G821" s="46"/>
      <c r="N821" s="47"/>
      <c r="R821" s="47"/>
      <c r="V821" s="47"/>
      <c r="Z821" s="47"/>
      <c r="AD821" s="49"/>
      <c r="AF821" s="50"/>
    </row>
    <row r="822" spans="2:32" hidden="1" x14ac:dyDescent="0.3">
      <c r="B822" s="47"/>
      <c r="G822" s="46"/>
      <c r="N822" s="47"/>
      <c r="R822" s="47"/>
      <c r="V822" s="47"/>
      <c r="Z822" s="47"/>
      <c r="AD822" s="49"/>
      <c r="AF822" s="50"/>
    </row>
    <row r="823" spans="2:32" hidden="1" x14ac:dyDescent="0.3">
      <c r="B823" s="47"/>
      <c r="G823" s="46"/>
      <c r="N823" s="47"/>
      <c r="R823" s="47"/>
      <c r="V823" s="47"/>
      <c r="Z823" s="47"/>
      <c r="AD823" s="49"/>
      <c r="AF823" s="50"/>
    </row>
    <row r="824" spans="2:32" hidden="1" x14ac:dyDescent="0.3">
      <c r="B824" s="47"/>
      <c r="G824" s="46"/>
      <c r="N824" s="47"/>
      <c r="R824" s="47"/>
      <c r="V824" s="47"/>
      <c r="Z824" s="47"/>
      <c r="AD824" s="49"/>
      <c r="AF824" s="50"/>
    </row>
    <row r="825" spans="2:32" hidden="1" x14ac:dyDescent="0.3">
      <c r="B825" s="47"/>
      <c r="G825" s="46"/>
      <c r="N825" s="47"/>
      <c r="R825" s="47"/>
      <c r="V825" s="47"/>
      <c r="Z825" s="47"/>
      <c r="AD825" s="49"/>
      <c r="AF825" s="50"/>
    </row>
    <row r="826" spans="2:32" hidden="1" x14ac:dyDescent="0.3">
      <c r="B826" s="47"/>
      <c r="G826" s="46"/>
      <c r="N826" s="47"/>
      <c r="R826" s="47"/>
      <c r="V826" s="47"/>
      <c r="Z826" s="47"/>
      <c r="AD826" s="49"/>
      <c r="AF826" s="50"/>
    </row>
    <row r="827" spans="2:32" hidden="1" x14ac:dyDescent="0.3">
      <c r="B827" s="47"/>
      <c r="G827" s="46"/>
      <c r="N827" s="47"/>
      <c r="R827" s="47"/>
      <c r="V827" s="47"/>
      <c r="Z827" s="47"/>
      <c r="AD827" s="49"/>
      <c r="AF827" s="50"/>
    </row>
    <row r="828" spans="2:32" hidden="1" x14ac:dyDescent="0.3">
      <c r="B828" s="47"/>
      <c r="G828" s="46"/>
      <c r="N828" s="47"/>
      <c r="R828" s="47"/>
      <c r="V828" s="47"/>
      <c r="Z828" s="47"/>
      <c r="AD828" s="49"/>
      <c r="AF828" s="50"/>
    </row>
    <row r="829" spans="2:32" hidden="1" x14ac:dyDescent="0.3">
      <c r="B829" s="47"/>
      <c r="G829" s="46"/>
      <c r="N829" s="47"/>
      <c r="R829" s="47"/>
      <c r="V829" s="47"/>
      <c r="Z829" s="47"/>
      <c r="AD829" s="49"/>
      <c r="AF829" s="50"/>
    </row>
    <row r="830" spans="2:32" hidden="1" x14ac:dyDescent="0.3">
      <c r="B830" s="47"/>
      <c r="G830" s="46"/>
      <c r="N830" s="47"/>
      <c r="R830" s="47"/>
      <c r="V830" s="47"/>
      <c r="Z830" s="47"/>
      <c r="AD830" s="49"/>
      <c r="AF830" s="50"/>
    </row>
    <row r="831" spans="2:32" hidden="1" x14ac:dyDescent="0.3">
      <c r="B831" s="47"/>
      <c r="G831" s="46"/>
      <c r="N831" s="47"/>
      <c r="R831" s="47"/>
      <c r="V831" s="47"/>
      <c r="Z831" s="47"/>
      <c r="AD831" s="49"/>
      <c r="AF831" s="50"/>
    </row>
    <row r="832" spans="2:32" hidden="1" x14ac:dyDescent="0.3">
      <c r="B832" s="47"/>
      <c r="G832" s="46"/>
      <c r="N832" s="47"/>
      <c r="R832" s="47"/>
      <c r="V832" s="47"/>
      <c r="Z832" s="47"/>
      <c r="AD832" s="49"/>
      <c r="AF832" s="50"/>
    </row>
    <row r="833" spans="2:32" hidden="1" x14ac:dyDescent="0.3">
      <c r="B833" s="47"/>
      <c r="G833" s="46"/>
      <c r="N833" s="47"/>
      <c r="R833" s="47"/>
      <c r="V833" s="47"/>
      <c r="Z833" s="47"/>
      <c r="AD833" s="49"/>
      <c r="AF833" s="50"/>
    </row>
    <row r="834" spans="2:32" hidden="1" x14ac:dyDescent="0.3">
      <c r="B834" s="47"/>
      <c r="G834" s="46"/>
      <c r="N834" s="47"/>
      <c r="R834" s="47"/>
      <c r="V834" s="47"/>
      <c r="Z834" s="47"/>
      <c r="AD834" s="49"/>
      <c r="AF834" s="50"/>
    </row>
    <row r="835" spans="2:32" hidden="1" x14ac:dyDescent="0.3">
      <c r="B835" s="47"/>
      <c r="G835" s="46"/>
      <c r="N835" s="47"/>
      <c r="R835" s="47"/>
      <c r="V835" s="47"/>
      <c r="Z835" s="47"/>
      <c r="AD835" s="49"/>
      <c r="AF835" s="50"/>
    </row>
    <row r="836" spans="2:32" hidden="1" x14ac:dyDescent="0.3">
      <c r="B836" s="47"/>
      <c r="G836" s="46"/>
      <c r="N836" s="47"/>
      <c r="R836" s="47"/>
      <c r="V836" s="47"/>
      <c r="Z836" s="47"/>
      <c r="AD836" s="49"/>
      <c r="AF836" s="50"/>
    </row>
    <row r="837" spans="2:32" hidden="1" x14ac:dyDescent="0.3">
      <c r="B837" s="47"/>
      <c r="G837" s="46"/>
      <c r="N837" s="47"/>
      <c r="R837" s="47"/>
      <c r="V837" s="47"/>
      <c r="Z837" s="47"/>
      <c r="AD837" s="49"/>
      <c r="AF837" s="50"/>
    </row>
    <row r="838" spans="2:32" hidden="1" x14ac:dyDescent="0.3">
      <c r="B838" s="47"/>
      <c r="G838" s="46"/>
      <c r="N838" s="47"/>
      <c r="R838" s="47"/>
      <c r="V838" s="47"/>
      <c r="Z838" s="47"/>
      <c r="AD838" s="49"/>
      <c r="AF838" s="50"/>
    </row>
    <row r="839" spans="2:32" hidden="1" x14ac:dyDescent="0.3">
      <c r="B839" s="47"/>
      <c r="G839" s="46"/>
      <c r="N839" s="47"/>
      <c r="R839" s="47"/>
      <c r="V839" s="47"/>
      <c r="Z839" s="47"/>
      <c r="AD839" s="49"/>
      <c r="AF839" s="50"/>
    </row>
    <row r="840" spans="2:32" hidden="1" x14ac:dyDescent="0.3">
      <c r="B840" s="47"/>
      <c r="G840" s="46"/>
      <c r="N840" s="47"/>
      <c r="R840" s="47"/>
      <c r="V840" s="47"/>
      <c r="Z840" s="47"/>
      <c r="AD840" s="49"/>
      <c r="AF840" s="50"/>
    </row>
    <row r="841" spans="2:32" hidden="1" x14ac:dyDescent="0.3">
      <c r="B841" s="47"/>
      <c r="G841" s="46"/>
      <c r="N841" s="47"/>
      <c r="R841" s="47"/>
      <c r="V841" s="47"/>
      <c r="Z841" s="47"/>
      <c r="AD841" s="49"/>
      <c r="AF841" s="50"/>
    </row>
    <row r="842" spans="2:32" hidden="1" x14ac:dyDescent="0.3">
      <c r="B842" s="47"/>
      <c r="G842" s="46"/>
      <c r="N842" s="47"/>
      <c r="R842" s="47"/>
      <c r="V842" s="47"/>
      <c r="Z842" s="47"/>
      <c r="AD842" s="49"/>
      <c r="AF842" s="50"/>
    </row>
    <row r="843" spans="2:32" hidden="1" x14ac:dyDescent="0.3">
      <c r="B843" s="47"/>
      <c r="G843" s="46"/>
      <c r="N843" s="47"/>
      <c r="R843" s="47"/>
      <c r="V843" s="47"/>
      <c r="Z843" s="47"/>
      <c r="AD843" s="49"/>
      <c r="AF843" s="50"/>
    </row>
    <row r="844" spans="2:32" hidden="1" x14ac:dyDescent="0.3">
      <c r="B844" s="47"/>
      <c r="G844" s="46"/>
      <c r="N844" s="47"/>
      <c r="R844" s="47"/>
      <c r="V844" s="47"/>
      <c r="Z844" s="47"/>
      <c r="AD844" s="49"/>
      <c r="AF844" s="50"/>
    </row>
    <row r="845" spans="2:32" hidden="1" x14ac:dyDescent="0.3">
      <c r="B845" s="47"/>
      <c r="G845" s="46"/>
      <c r="N845" s="47"/>
      <c r="R845" s="47"/>
      <c r="V845" s="47"/>
      <c r="Z845" s="47"/>
      <c r="AD845" s="49"/>
      <c r="AF845" s="50"/>
    </row>
    <row r="846" spans="2:32" hidden="1" x14ac:dyDescent="0.3">
      <c r="B846" s="47"/>
      <c r="G846" s="46"/>
      <c r="N846" s="47"/>
      <c r="R846" s="47"/>
      <c r="V846" s="47"/>
      <c r="Z846" s="47"/>
      <c r="AD846" s="49"/>
      <c r="AF846" s="50"/>
    </row>
    <row r="847" spans="2:32" hidden="1" x14ac:dyDescent="0.3">
      <c r="B847" s="47"/>
      <c r="G847" s="46"/>
      <c r="N847" s="47"/>
      <c r="R847" s="47"/>
      <c r="V847" s="47"/>
      <c r="Z847" s="47"/>
      <c r="AD847" s="49"/>
      <c r="AF847" s="50"/>
    </row>
    <row r="848" spans="2:32" hidden="1" x14ac:dyDescent="0.3">
      <c r="B848" s="47"/>
      <c r="G848" s="46"/>
      <c r="N848" s="47"/>
      <c r="R848" s="47"/>
      <c r="V848" s="47"/>
      <c r="Z848" s="47"/>
      <c r="AD848" s="49"/>
      <c r="AF848" s="50"/>
    </row>
    <row r="849" spans="2:32" hidden="1" x14ac:dyDescent="0.3">
      <c r="B849" s="47"/>
      <c r="G849" s="46"/>
      <c r="N849" s="47"/>
      <c r="R849" s="47"/>
      <c r="V849" s="47"/>
      <c r="Z849" s="47"/>
      <c r="AD849" s="49"/>
      <c r="AF849" s="50"/>
    </row>
    <row r="850" spans="2:32" hidden="1" x14ac:dyDescent="0.3">
      <c r="B850" s="47"/>
      <c r="G850" s="46"/>
      <c r="N850" s="47"/>
      <c r="R850" s="47"/>
      <c r="V850" s="47"/>
      <c r="Z850" s="47"/>
      <c r="AD850" s="49"/>
      <c r="AF850" s="50"/>
    </row>
    <row r="851" spans="2:32" hidden="1" x14ac:dyDescent="0.3">
      <c r="B851" s="47"/>
      <c r="G851" s="46"/>
      <c r="N851" s="47"/>
      <c r="R851" s="47"/>
      <c r="V851" s="47"/>
      <c r="Z851" s="47"/>
      <c r="AD851" s="49"/>
      <c r="AF851" s="50"/>
    </row>
    <row r="852" spans="2:32" hidden="1" x14ac:dyDescent="0.3">
      <c r="B852" s="47"/>
      <c r="G852" s="46"/>
      <c r="N852" s="47"/>
      <c r="R852" s="47"/>
      <c r="V852" s="47"/>
      <c r="Z852" s="47"/>
      <c r="AD852" s="49"/>
      <c r="AF852" s="50"/>
    </row>
    <row r="853" spans="2:32" hidden="1" x14ac:dyDescent="0.3">
      <c r="B853" s="47"/>
      <c r="G853" s="46"/>
      <c r="N853" s="47"/>
      <c r="R853" s="47"/>
      <c r="V853" s="47"/>
      <c r="Z853" s="47"/>
      <c r="AD853" s="49"/>
      <c r="AF853" s="50"/>
    </row>
    <row r="854" spans="2:32" hidden="1" x14ac:dyDescent="0.3">
      <c r="B854" s="47"/>
      <c r="G854" s="46"/>
      <c r="N854" s="47"/>
      <c r="R854" s="47"/>
      <c r="V854" s="47"/>
      <c r="Z854" s="47"/>
      <c r="AD854" s="49"/>
      <c r="AF854" s="50"/>
    </row>
    <row r="855" spans="2:32" hidden="1" x14ac:dyDescent="0.3">
      <c r="B855" s="47"/>
      <c r="G855" s="46"/>
      <c r="N855" s="47"/>
      <c r="R855" s="47"/>
      <c r="V855" s="47"/>
      <c r="Z855" s="47"/>
      <c r="AD855" s="49"/>
      <c r="AF855" s="50"/>
    </row>
    <row r="856" spans="2:32" hidden="1" x14ac:dyDescent="0.3">
      <c r="B856" s="47"/>
      <c r="G856" s="46"/>
      <c r="N856" s="47"/>
      <c r="R856" s="47"/>
      <c r="V856" s="47"/>
      <c r="Z856" s="47"/>
      <c r="AD856" s="49"/>
      <c r="AF856" s="50"/>
    </row>
    <row r="857" spans="2:32" hidden="1" x14ac:dyDescent="0.3">
      <c r="B857" s="47"/>
      <c r="G857" s="46"/>
      <c r="N857" s="47"/>
      <c r="R857" s="47"/>
      <c r="V857" s="47"/>
      <c r="Z857" s="47"/>
      <c r="AD857" s="49"/>
      <c r="AF857" s="50"/>
    </row>
    <row r="858" spans="2:32" hidden="1" x14ac:dyDescent="0.3">
      <c r="B858" s="47"/>
      <c r="G858" s="46"/>
      <c r="N858" s="47"/>
      <c r="R858" s="47"/>
      <c r="V858" s="47"/>
      <c r="Z858" s="47"/>
      <c r="AD858" s="49"/>
      <c r="AF858" s="50"/>
    </row>
    <row r="859" spans="2:32" hidden="1" x14ac:dyDescent="0.3">
      <c r="B859" s="47"/>
      <c r="G859" s="46"/>
      <c r="N859" s="47"/>
      <c r="R859" s="47"/>
      <c r="V859" s="47"/>
      <c r="Z859" s="47"/>
      <c r="AD859" s="49"/>
      <c r="AF859" s="50"/>
    </row>
    <row r="860" spans="2:32" hidden="1" x14ac:dyDescent="0.3">
      <c r="B860" s="47"/>
      <c r="G860" s="46"/>
      <c r="N860" s="47"/>
      <c r="R860" s="47"/>
      <c r="V860" s="47"/>
      <c r="Z860" s="47"/>
      <c r="AD860" s="49"/>
      <c r="AF860" s="50"/>
    </row>
    <row r="861" spans="2:32" hidden="1" x14ac:dyDescent="0.3">
      <c r="B861" s="47"/>
      <c r="G861" s="46"/>
      <c r="N861" s="47"/>
      <c r="R861" s="47"/>
      <c r="V861" s="47"/>
      <c r="Z861" s="47"/>
      <c r="AD861" s="49"/>
      <c r="AF861" s="50"/>
    </row>
    <row r="862" spans="2:32" hidden="1" x14ac:dyDescent="0.3">
      <c r="B862" s="47"/>
      <c r="G862" s="46"/>
      <c r="N862" s="47"/>
      <c r="R862" s="47"/>
      <c r="V862" s="47"/>
      <c r="Z862" s="47"/>
      <c r="AD862" s="49"/>
      <c r="AF862" s="50"/>
    </row>
    <row r="863" spans="2:32" hidden="1" x14ac:dyDescent="0.3">
      <c r="B863" s="47"/>
      <c r="G863" s="46"/>
      <c r="N863" s="47"/>
      <c r="R863" s="47"/>
      <c r="V863" s="47"/>
      <c r="Z863" s="47"/>
      <c r="AD863" s="49"/>
      <c r="AF863" s="50"/>
    </row>
    <row r="864" spans="2:32" hidden="1" x14ac:dyDescent="0.3">
      <c r="B864" s="47"/>
      <c r="G864" s="46"/>
      <c r="N864" s="47"/>
      <c r="R864" s="47"/>
      <c r="V864" s="47"/>
      <c r="Z864" s="47"/>
      <c r="AD864" s="49"/>
      <c r="AF864" s="50"/>
    </row>
    <row r="865" spans="2:32" hidden="1" x14ac:dyDescent="0.3">
      <c r="B865" s="47"/>
      <c r="G865" s="46"/>
      <c r="N865" s="47"/>
      <c r="R865" s="47"/>
      <c r="V865" s="47"/>
      <c r="Z865" s="47"/>
      <c r="AD865" s="49"/>
      <c r="AF865" s="50"/>
    </row>
    <row r="866" spans="2:32" hidden="1" x14ac:dyDescent="0.3">
      <c r="B866" s="47"/>
      <c r="G866" s="46"/>
      <c r="N866" s="47"/>
      <c r="R866" s="47"/>
      <c r="V866" s="47"/>
      <c r="Z866" s="47"/>
      <c r="AD866" s="49"/>
      <c r="AF866" s="50"/>
    </row>
    <row r="867" spans="2:32" hidden="1" x14ac:dyDescent="0.3">
      <c r="B867" s="47"/>
      <c r="G867" s="46"/>
      <c r="N867" s="47"/>
      <c r="R867" s="47"/>
      <c r="V867" s="47"/>
      <c r="Z867" s="47"/>
      <c r="AD867" s="49"/>
      <c r="AF867" s="50"/>
    </row>
    <row r="868" spans="2:32" hidden="1" x14ac:dyDescent="0.3">
      <c r="B868" s="47"/>
      <c r="G868" s="46"/>
      <c r="N868" s="47"/>
      <c r="R868" s="47"/>
      <c r="V868" s="47"/>
      <c r="Z868" s="47"/>
      <c r="AD868" s="49"/>
      <c r="AF868" s="50"/>
    </row>
    <row r="869" spans="2:32" hidden="1" x14ac:dyDescent="0.3">
      <c r="B869" s="47"/>
      <c r="G869" s="46"/>
      <c r="N869" s="47"/>
      <c r="R869" s="47"/>
      <c r="V869" s="47"/>
      <c r="Z869" s="47"/>
      <c r="AD869" s="49"/>
      <c r="AF869" s="50"/>
    </row>
    <row r="870" spans="2:32" hidden="1" x14ac:dyDescent="0.3">
      <c r="B870" s="47"/>
      <c r="G870" s="46"/>
      <c r="N870" s="47"/>
      <c r="R870" s="47"/>
      <c r="V870" s="47"/>
      <c r="Z870" s="47"/>
      <c r="AD870" s="49"/>
      <c r="AF870" s="50"/>
    </row>
    <row r="871" spans="2:32" hidden="1" x14ac:dyDescent="0.3">
      <c r="B871" s="47"/>
      <c r="G871" s="46"/>
      <c r="N871" s="47"/>
      <c r="R871" s="47"/>
      <c r="V871" s="47"/>
      <c r="Z871" s="47"/>
      <c r="AD871" s="49"/>
      <c r="AF871" s="50"/>
    </row>
    <row r="872" spans="2:32" hidden="1" x14ac:dyDescent="0.3">
      <c r="B872" s="47"/>
      <c r="G872" s="46"/>
      <c r="N872" s="47"/>
      <c r="R872" s="47"/>
      <c r="V872" s="47"/>
      <c r="Z872" s="47"/>
      <c r="AD872" s="49"/>
      <c r="AF872" s="50"/>
    </row>
    <row r="873" spans="2:32" hidden="1" x14ac:dyDescent="0.3">
      <c r="B873" s="47"/>
      <c r="G873" s="46"/>
      <c r="N873" s="47"/>
      <c r="R873" s="47"/>
      <c r="V873" s="47"/>
      <c r="Z873" s="47"/>
      <c r="AD873" s="49"/>
      <c r="AF873" s="50"/>
    </row>
    <row r="874" spans="2:32" hidden="1" x14ac:dyDescent="0.3">
      <c r="B874" s="47"/>
      <c r="G874" s="46"/>
      <c r="N874" s="47"/>
      <c r="R874" s="47"/>
      <c r="V874" s="47"/>
      <c r="Z874" s="47"/>
      <c r="AD874" s="49"/>
      <c r="AF874" s="50"/>
    </row>
    <row r="875" spans="2:32" hidden="1" x14ac:dyDescent="0.3">
      <c r="B875" s="47"/>
      <c r="G875" s="46"/>
      <c r="N875" s="47"/>
      <c r="R875" s="47"/>
      <c r="V875" s="47"/>
      <c r="Z875" s="47"/>
      <c r="AD875" s="49"/>
      <c r="AF875" s="50"/>
    </row>
    <row r="876" spans="2:32" hidden="1" x14ac:dyDescent="0.3">
      <c r="B876" s="47"/>
      <c r="G876" s="46"/>
      <c r="N876" s="47"/>
      <c r="R876" s="47"/>
      <c r="V876" s="47"/>
      <c r="Z876" s="47"/>
      <c r="AD876" s="49"/>
      <c r="AF876" s="50"/>
    </row>
    <row r="877" spans="2:32" hidden="1" x14ac:dyDescent="0.3">
      <c r="B877" s="47"/>
      <c r="G877" s="46"/>
      <c r="N877" s="47"/>
      <c r="R877" s="47"/>
      <c r="V877" s="47"/>
      <c r="Z877" s="47"/>
      <c r="AD877" s="49"/>
      <c r="AF877" s="50"/>
    </row>
    <row r="878" spans="2:32" hidden="1" x14ac:dyDescent="0.3">
      <c r="B878" s="47"/>
      <c r="G878" s="46"/>
      <c r="N878" s="47"/>
      <c r="R878" s="47"/>
      <c r="V878" s="47"/>
      <c r="Z878" s="47"/>
      <c r="AD878" s="49"/>
      <c r="AF878" s="50"/>
    </row>
    <row r="879" spans="2:32" hidden="1" x14ac:dyDescent="0.3">
      <c r="B879" s="47"/>
      <c r="G879" s="46"/>
      <c r="N879" s="47"/>
      <c r="R879" s="47"/>
      <c r="V879" s="47"/>
      <c r="Z879" s="47"/>
      <c r="AD879" s="49"/>
      <c r="AF879" s="50"/>
    </row>
    <row r="880" spans="2:32" hidden="1" x14ac:dyDescent="0.3">
      <c r="B880" s="47"/>
      <c r="G880" s="46"/>
      <c r="N880" s="47"/>
      <c r="R880" s="47"/>
      <c r="V880" s="47"/>
      <c r="Z880" s="47"/>
      <c r="AD880" s="49"/>
      <c r="AF880" s="50"/>
    </row>
    <row r="881" spans="2:32" hidden="1" x14ac:dyDescent="0.3">
      <c r="B881" s="47"/>
      <c r="G881" s="46"/>
      <c r="N881" s="47"/>
      <c r="R881" s="47"/>
      <c r="V881" s="47"/>
      <c r="Z881" s="47"/>
      <c r="AD881" s="49"/>
      <c r="AF881" s="50"/>
    </row>
    <row r="882" spans="2:32" hidden="1" x14ac:dyDescent="0.3">
      <c r="B882" s="47"/>
      <c r="G882" s="46"/>
      <c r="N882" s="47"/>
      <c r="R882" s="47"/>
      <c r="V882" s="47"/>
      <c r="Z882" s="47"/>
      <c r="AD882" s="49"/>
      <c r="AF882" s="50"/>
    </row>
    <row r="883" spans="2:32" hidden="1" x14ac:dyDescent="0.3">
      <c r="B883" s="47"/>
      <c r="G883" s="46"/>
      <c r="N883" s="47"/>
      <c r="R883" s="47"/>
      <c r="V883" s="47"/>
      <c r="Z883" s="47"/>
      <c r="AD883" s="49"/>
      <c r="AF883" s="50"/>
    </row>
    <row r="884" spans="2:32" hidden="1" x14ac:dyDescent="0.3">
      <c r="B884" s="47"/>
      <c r="G884" s="46"/>
      <c r="N884" s="47"/>
      <c r="R884" s="47"/>
      <c r="V884" s="47"/>
      <c r="Z884" s="47"/>
      <c r="AD884" s="49"/>
      <c r="AF884" s="50"/>
    </row>
    <row r="885" spans="2:32" hidden="1" x14ac:dyDescent="0.3">
      <c r="B885" s="47"/>
      <c r="G885" s="46"/>
      <c r="N885" s="47"/>
      <c r="R885" s="47"/>
      <c r="V885" s="47"/>
      <c r="Z885" s="47"/>
      <c r="AD885" s="49"/>
      <c r="AF885" s="50"/>
    </row>
    <row r="886" spans="2:32" hidden="1" x14ac:dyDescent="0.3">
      <c r="B886" s="47"/>
      <c r="G886" s="46"/>
      <c r="N886" s="47"/>
      <c r="R886" s="47"/>
      <c r="V886" s="47"/>
      <c r="Z886" s="47"/>
      <c r="AD886" s="49"/>
      <c r="AF886" s="50"/>
    </row>
    <row r="887" spans="2:32" hidden="1" x14ac:dyDescent="0.3">
      <c r="B887" s="47"/>
      <c r="G887" s="46"/>
      <c r="N887" s="47"/>
      <c r="R887" s="47"/>
      <c r="V887" s="47"/>
      <c r="Z887" s="47"/>
      <c r="AD887" s="49"/>
      <c r="AF887" s="50"/>
    </row>
    <row r="888" spans="2:32" hidden="1" x14ac:dyDescent="0.3">
      <c r="B888" s="47"/>
      <c r="G888" s="46"/>
      <c r="N888" s="47"/>
      <c r="R888" s="47"/>
      <c r="V888" s="47"/>
      <c r="Z888" s="47"/>
      <c r="AD888" s="49"/>
      <c r="AF888" s="50"/>
    </row>
    <row r="889" spans="2:32" hidden="1" x14ac:dyDescent="0.3">
      <c r="B889" s="47"/>
      <c r="G889" s="46"/>
      <c r="N889" s="47"/>
      <c r="R889" s="47"/>
      <c r="V889" s="47"/>
      <c r="Z889" s="47"/>
      <c r="AD889" s="49"/>
      <c r="AF889" s="50"/>
    </row>
    <row r="890" spans="2:32" hidden="1" x14ac:dyDescent="0.3">
      <c r="B890" s="47"/>
      <c r="G890" s="46"/>
      <c r="N890" s="47"/>
      <c r="R890" s="47"/>
      <c r="V890" s="47"/>
      <c r="Z890" s="47"/>
      <c r="AD890" s="49"/>
      <c r="AF890" s="50"/>
    </row>
    <row r="891" spans="2:32" hidden="1" x14ac:dyDescent="0.3">
      <c r="B891" s="47"/>
      <c r="G891" s="46"/>
      <c r="N891" s="47"/>
      <c r="R891" s="47"/>
      <c r="V891" s="47"/>
      <c r="Z891" s="47"/>
      <c r="AD891" s="49"/>
      <c r="AF891" s="50"/>
    </row>
    <row r="892" spans="2:32" hidden="1" x14ac:dyDescent="0.3">
      <c r="B892" s="47"/>
      <c r="G892" s="46"/>
      <c r="N892" s="47"/>
      <c r="R892" s="47"/>
      <c r="V892" s="47"/>
      <c r="Z892" s="47"/>
      <c r="AD892" s="49"/>
      <c r="AF892" s="50"/>
    </row>
    <row r="893" spans="2:32" hidden="1" x14ac:dyDescent="0.3">
      <c r="B893" s="47"/>
      <c r="G893" s="46"/>
      <c r="N893" s="47"/>
      <c r="R893" s="47"/>
      <c r="V893" s="47"/>
      <c r="Z893" s="47"/>
      <c r="AD893" s="49"/>
      <c r="AF893" s="50"/>
    </row>
    <row r="894" spans="2:32" hidden="1" x14ac:dyDescent="0.3">
      <c r="B894" s="47"/>
      <c r="G894" s="46"/>
      <c r="N894" s="47"/>
      <c r="R894" s="47"/>
      <c r="V894" s="47"/>
      <c r="Z894" s="47"/>
      <c r="AD894" s="49"/>
      <c r="AF894" s="50"/>
    </row>
    <row r="895" spans="2:32" hidden="1" x14ac:dyDescent="0.3">
      <c r="B895" s="47"/>
      <c r="G895" s="46"/>
      <c r="N895" s="47"/>
      <c r="R895" s="47"/>
      <c r="V895" s="47"/>
      <c r="Z895" s="47"/>
      <c r="AD895" s="49"/>
      <c r="AF895" s="50"/>
    </row>
    <row r="896" spans="2:32" hidden="1" x14ac:dyDescent="0.3">
      <c r="B896" s="47"/>
      <c r="G896" s="46"/>
      <c r="N896" s="47"/>
      <c r="R896" s="47"/>
      <c r="V896" s="47"/>
      <c r="Z896" s="47"/>
      <c r="AD896" s="49"/>
      <c r="AF896" s="50"/>
    </row>
    <row r="897" spans="2:32" hidden="1" x14ac:dyDescent="0.3">
      <c r="B897" s="47"/>
      <c r="G897" s="46"/>
      <c r="N897" s="47"/>
      <c r="R897" s="47"/>
      <c r="V897" s="47"/>
      <c r="Z897" s="47"/>
      <c r="AD897" s="49"/>
      <c r="AF897" s="50"/>
    </row>
    <row r="898" spans="2:32" hidden="1" x14ac:dyDescent="0.3">
      <c r="B898" s="47"/>
      <c r="G898" s="46"/>
      <c r="N898" s="47"/>
      <c r="R898" s="47"/>
      <c r="V898" s="47"/>
      <c r="Z898" s="47"/>
      <c r="AD898" s="49"/>
      <c r="AF898" s="50"/>
    </row>
    <row r="899" spans="2:32" hidden="1" x14ac:dyDescent="0.3">
      <c r="B899" s="47"/>
      <c r="G899" s="46"/>
      <c r="N899" s="47"/>
      <c r="R899" s="47"/>
      <c r="V899" s="47"/>
      <c r="Z899" s="47"/>
      <c r="AD899" s="49"/>
      <c r="AF899" s="50"/>
    </row>
    <row r="900" spans="2:32" hidden="1" x14ac:dyDescent="0.3">
      <c r="B900" s="47"/>
      <c r="G900" s="46"/>
      <c r="N900" s="47"/>
      <c r="R900" s="47"/>
      <c r="V900" s="47"/>
      <c r="Z900" s="47"/>
      <c r="AD900" s="49"/>
      <c r="AF900" s="50"/>
    </row>
    <row r="901" spans="2:32" hidden="1" x14ac:dyDescent="0.3">
      <c r="B901" s="47"/>
      <c r="G901" s="46"/>
      <c r="N901" s="47"/>
      <c r="R901" s="47"/>
      <c r="V901" s="47"/>
      <c r="Z901" s="47"/>
      <c r="AD901" s="49"/>
      <c r="AF901" s="50"/>
    </row>
    <row r="902" spans="2:32" hidden="1" x14ac:dyDescent="0.3">
      <c r="B902" s="47"/>
      <c r="G902" s="46"/>
      <c r="N902" s="47"/>
      <c r="R902" s="47"/>
      <c r="V902" s="47"/>
      <c r="Z902" s="47"/>
      <c r="AD902" s="49"/>
      <c r="AF902" s="50"/>
    </row>
    <row r="903" spans="2:32" hidden="1" x14ac:dyDescent="0.3">
      <c r="B903" s="47"/>
      <c r="G903" s="46"/>
      <c r="N903" s="47"/>
      <c r="R903" s="47"/>
      <c r="V903" s="47"/>
      <c r="Z903" s="47"/>
      <c r="AD903" s="49"/>
      <c r="AF903" s="50"/>
    </row>
    <row r="904" spans="2:32" hidden="1" x14ac:dyDescent="0.3">
      <c r="B904" s="47"/>
      <c r="G904" s="46"/>
      <c r="N904" s="47"/>
      <c r="R904" s="47"/>
      <c r="V904" s="47"/>
      <c r="Z904" s="47"/>
      <c r="AD904" s="49"/>
      <c r="AF904" s="50"/>
    </row>
    <row r="905" spans="2:32" hidden="1" x14ac:dyDescent="0.3">
      <c r="B905" s="47"/>
      <c r="G905" s="46"/>
      <c r="N905" s="47"/>
      <c r="R905" s="47"/>
      <c r="V905" s="47"/>
      <c r="Z905" s="47"/>
      <c r="AD905" s="49"/>
      <c r="AF905" s="50"/>
    </row>
    <row r="906" spans="2:32" hidden="1" x14ac:dyDescent="0.3">
      <c r="B906" s="47"/>
      <c r="G906" s="46"/>
      <c r="N906" s="47"/>
      <c r="R906" s="47"/>
      <c r="V906" s="47"/>
      <c r="Z906" s="47"/>
      <c r="AD906" s="49"/>
      <c r="AF906" s="50"/>
    </row>
    <row r="907" spans="2:32" hidden="1" x14ac:dyDescent="0.3">
      <c r="B907" s="47"/>
      <c r="G907" s="46"/>
      <c r="N907" s="47"/>
      <c r="R907" s="47"/>
      <c r="V907" s="47"/>
      <c r="Z907" s="47"/>
      <c r="AD907" s="49"/>
      <c r="AF907" s="50"/>
    </row>
    <row r="908" spans="2:32" hidden="1" x14ac:dyDescent="0.3">
      <c r="B908" s="47"/>
      <c r="G908" s="46"/>
      <c r="N908" s="47"/>
      <c r="R908" s="47"/>
      <c r="V908" s="47"/>
      <c r="Z908" s="47"/>
      <c r="AD908" s="49"/>
      <c r="AF908" s="50"/>
    </row>
    <row r="909" spans="2:32" hidden="1" x14ac:dyDescent="0.3">
      <c r="B909" s="47"/>
      <c r="G909" s="46"/>
      <c r="N909" s="47"/>
      <c r="R909" s="47"/>
      <c r="V909" s="47"/>
      <c r="Z909" s="47"/>
      <c r="AD909" s="49"/>
      <c r="AF909" s="50"/>
    </row>
    <row r="910" spans="2:32" hidden="1" x14ac:dyDescent="0.3">
      <c r="B910" s="47"/>
      <c r="G910" s="46"/>
      <c r="N910" s="47"/>
      <c r="R910" s="47"/>
      <c r="V910" s="47"/>
      <c r="Z910" s="47"/>
      <c r="AD910" s="49"/>
      <c r="AF910" s="50"/>
    </row>
    <row r="911" spans="2:32" hidden="1" x14ac:dyDescent="0.3">
      <c r="B911" s="47"/>
      <c r="G911" s="46"/>
      <c r="N911" s="47"/>
      <c r="R911" s="47"/>
      <c r="V911" s="47"/>
      <c r="Z911" s="47"/>
      <c r="AD911" s="49"/>
      <c r="AF911" s="50"/>
    </row>
    <row r="912" spans="2:32" hidden="1" x14ac:dyDescent="0.3">
      <c r="B912" s="47"/>
      <c r="G912" s="46"/>
      <c r="N912" s="47"/>
      <c r="R912" s="47"/>
      <c r="V912" s="47"/>
      <c r="Z912" s="47"/>
      <c r="AD912" s="49"/>
      <c r="AF912" s="50"/>
    </row>
    <row r="913" spans="2:32" hidden="1" x14ac:dyDescent="0.3">
      <c r="B913" s="47"/>
      <c r="G913" s="46"/>
      <c r="N913" s="47"/>
      <c r="R913" s="47"/>
      <c r="V913" s="47"/>
      <c r="Z913" s="47"/>
      <c r="AD913" s="49"/>
      <c r="AF913" s="50"/>
    </row>
    <row r="914" spans="2:32" hidden="1" x14ac:dyDescent="0.3">
      <c r="B914" s="47"/>
      <c r="G914" s="46"/>
      <c r="N914" s="47"/>
      <c r="R914" s="47"/>
      <c r="V914" s="47"/>
      <c r="Z914" s="47"/>
      <c r="AD914" s="49"/>
      <c r="AF914" s="50"/>
    </row>
    <row r="915" spans="2:32" hidden="1" x14ac:dyDescent="0.3">
      <c r="B915" s="47"/>
      <c r="G915" s="46"/>
      <c r="N915" s="47"/>
      <c r="R915" s="47"/>
      <c r="V915" s="47"/>
      <c r="Z915" s="47"/>
      <c r="AD915" s="49"/>
      <c r="AF915" s="50"/>
    </row>
    <row r="916" spans="2:32" hidden="1" x14ac:dyDescent="0.3">
      <c r="B916" s="47"/>
      <c r="G916" s="46"/>
      <c r="N916" s="47"/>
      <c r="R916" s="47"/>
      <c r="V916" s="47"/>
      <c r="Z916" s="47"/>
      <c r="AD916" s="49"/>
      <c r="AF916" s="50"/>
    </row>
    <row r="917" spans="2:32" hidden="1" x14ac:dyDescent="0.3">
      <c r="B917" s="47"/>
      <c r="G917" s="46"/>
      <c r="N917" s="47"/>
      <c r="R917" s="47"/>
      <c r="V917" s="47"/>
      <c r="Z917" s="47"/>
      <c r="AD917" s="49"/>
      <c r="AF917" s="50"/>
    </row>
    <row r="918" spans="2:32" hidden="1" x14ac:dyDescent="0.3">
      <c r="B918" s="47"/>
      <c r="G918" s="46"/>
      <c r="N918" s="47"/>
      <c r="R918" s="47"/>
      <c r="V918" s="47"/>
      <c r="Z918" s="47"/>
      <c r="AD918" s="49"/>
      <c r="AF918" s="50"/>
    </row>
    <row r="919" spans="2:32" hidden="1" x14ac:dyDescent="0.3">
      <c r="B919" s="47"/>
      <c r="G919" s="46"/>
      <c r="N919" s="47"/>
      <c r="R919" s="47"/>
      <c r="V919" s="47"/>
      <c r="Z919" s="47"/>
      <c r="AD919" s="49"/>
      <c r="AF919" s="50"/>
    </row>
    <row r="920" spans="2:32" hidden="1" x14ac:dyDescent="0.3">
      <c r="B920" s="47"/>
      <c r="G920" s="46"/>
      <c r="N920" s="47"/>
      <c r="R920" s="47"/>
      <c r="V920" s="47"/>
      <c r="Z920" s="47"/>
      <c r="AD920" s="49"/>
      <c r="AF920" s="50"/>
    </row>
    <row r="921" spans="2:32" hidden="1" x14ac:dyDescent="0.3">
      <c r="B921" s="47"/>
      <c r="G921" s="46"/>
      <c r="N921" s="47"/>
      <c r="R921" s="47"/>
      <c r="V921" s="47"/>
      <c r="Z921" s="47"/>
      <c r="AD921" s="49"/>
      <c r="AF921" s="50"/>
    </row>
    <row r="922" spans="2:32" hidden="1" x14ac:dyDescent="0.3">
      <c r="B922" s="47"/>
      <c r="G922" s="46"/>
      <c r="N922" s="47"/>
      <c r="R922" s="47"/>
      <c r="V922" s="47"/>
      <c r="Z922" s="47"/>
      <c r="AD922" s="49"/>
      <c r="AF922" s="50"/>
    </row>
    <row r="923" spans="2:32" hidden="1" x14ac:dyDescent="0.3">
      <c r="B923" s="47"/>
      <c r="G923" s="46"/>
      <c r="N923" s="47"/>
      <c r="R923" s="47"/>
      <c r="V923" s="47"/>
      <c r="Z923" s="47"/>
      <c r="AD923" s="49"/>
      <c r="AF923" s="50"/>
    </row>
    <row r="924" spans="2:32" hidden="1" x14ac:dyDescent="0.3">
      <c r="B924" s="47"/>
      <c r="G924" s="46"/>
      <c r="N924" s="47"/>
      <c r="R924" s="47"/>
      <c r="V924" s="47"/>
      <c r="Z924" s="47"/>
      <c r="AD924" s="49"/>
      <c r="AF924" s="50"/>
    </row>
    <row r="925" spans="2:32" hidden="1" x14ac:dyDescent="0.3">
      <c r="B925" s="47"/>
      <c r="G925" s="46"/>
      <c r="N925" s="47"/>
      <c r="R925" s="47"/>
      <c r="V925" s="47"/>
      <c r="Z925" s="47"/>
      <c r="AD925" s="49"/>
      <c r="AF925" s="50"/>
    </row>
    <row r="926" spans="2:32" hidden="1" x14ac:dyDescent="0.3">
      <c r="B926" s="47"/>
      <c r="G926" s="46"/>
      <c r="N926" s="47"/>
      <c r="R926" s="47"/>
      <c r="V926" s="47"/>
      <c r="Z926" s="47"/>
      <c r="AD926" s="49"/>
      <c r="AF926" s="50"/>
    </row>
    <row r="927" spans="2:32" hidden="1" x14ac:dyDescent="0.3">
      <c r="B927" s="47"/>
      <c r="G927" s="46"/>
      <c r="N927" s="47"/>
      <c r="R927" s="47"/>
      <c r="V927" s="47"/>
      <c r="Z927" s="47"/>
      <c r="AD927" s="49"/>
      <c r="AF927" s="50"/>
    </row>
    <row r="928" spans="2:32" hidden="1" x14ac:dyDescent="0.3">
      <c r="B928" s="47"/>
      <c r="G928" s="46"/>
      <c r="N928" s="47"/>
      <c r="R928" s="47"/>
      <c r="V928" s="47"/>
      <c r="Z928" s="47"/>
      <c r="AD928" s="49"/>
      <c r="AF928" s="50"/>
    </row>
    <row r="929" spans="2:32" hidden="1" x14ac:dyDescent="0.3">
      <c r="B929" s="47"/>
      <c r="G929" s="46"/>
      <c r="N929" s="47"/>
      <c r="R929" s="47"/>
      <c r="V929" s="47"/>
      <c r="Z929" s="47"/>
      <c r="AD929" s="49"/>
      <c r="AF929" s="50"/>
    </row>
    <row r="930" spans="2:32" hidden="1" x14ac:dyDescent="0.3">
      <c r="B930" s="47"/>
      <c r="G930" s="46"/>
      <c r="N930" s="47"/>
      <c r="R930" s="47"/>
      <c r="V930" s="47"/>
      <c r="Z930" s="47"/>
      <c r="AD930" s="49"/>
      <c r="AF930" s="50"/>
    </row>
    <row r="931" spans="2:32" hidden="1" x14ac:dyDescent="0.3">
      <c r="B931" s="47"/>
      <c r="G931" s="46"/>
      <c r="N931" s="47"/>
      <c r="R931" s="47"/>
      <c r="V931" s="47"/>
      <c r="Z931" s="47"/>
      <c r="AD931" s="49"/>
      <c r="AF931" s="50"/>
    </row>
    <row r="932" spans="2:32" hidden="1" x14ac:dyDescent="0.3">
      <c r="B932" s="47"/>
      <c r="G932" s="46"/>
      <c r="N932" s="47"/>
      <c r="R932" s="47"/>
      <c r="V932" s="47"/>
      <c r="Z932" s="47"/>
      <c r="AD932" s="49"/>
      <c r="AF932" s="50"/>
    </row>
    <row r="933" spans="2:32" hidden="1" x14ac:dyDescent="0.3">
      <c r="B933" s="47"/>
      <c r="G933" s="46"/>
      <c r="N933" s="47"/>
      <c r="R933" s="47"/>
      <c r="V933" s="47"/>
      <c r="Z933" s="47"/>
      <c r="AD933" s="49"/>
      <c r="AF933" s="50"/>
    </row>
    <row r="934" spans="2:32" hidden="1" x14ac:dyDescent="0.3">
      <c r="B934" s="47"/>
      <c r="G934" s="46"/>
      <c r="N934" s="47"/>
      <c r="R934" s="47"/>
      <c r="V934" s="47"/>
      <c r="Z934" s="47"/>
      <c r="AD934" s="49"/>
      <c r="AF934" s="50"/>
    </row>
    <row r="935" spans="2:32" hidden="1" x14ac:dyDescent="0.3">
      <c r="B935" s="47"/>
      <c r="G935" s="46"/>
      <c r="N935" s="47"/>
      <c r="R935" s="47"/>
      <c r="V935" s="47"/>
      <c r="Z935" s="47"/>
      <c r="AD935" s="49"/>
      <c r="AF935" s="50"/>
    </row>
    <row r="936" spans="2:32" hidden="1" x14ac:dyDescent="0.3">
      <c r="B936" s="47"/>
      <c r="G936" s="46"/>
      <c r="N936" s="47"/>
      <c r="R936" s="47"/>
      <c r="V936" s="47"/>
      <c r="Z936" s="47"/>
      <c r="AD936" s="49"/>
      <c r="AF936" s="50"/>
    </row>
    <row r="937" spans="2:32" hidden="1" x14ac:dyDescent="0.3">
      <c r="B937" s="47"/>
      <c r="G937" s="46"/>
      <c r="N937" s="47"/>
      <c r="R937" s="47"/>
      <c r="V937" s="47"/>
      <c r="Z937" s="47"/>
      <c r="AD937" s="49"/>
      <c r="AF937" s="50"/>
    </row>
    <row r="938" spans="2:32" hidden="1" x14ac:dyDescent="0.3">
      <c r="B938" s="47"/>
      <c r="G938" s="46"/>
      <c r="N938" s="47"/>
      <c r="R938" s="47"/>
      <c r="V938" s="47"/>
      <c r="Z938" s="47"/>
      <c r="AD938" s="49"/>
      <c r="AF938" s="50"/>
    </row>
    <row r="939" spans="2:32" hidden="1" x14ac:dyDescent="0.3">
      <c r="B939" s="47"/>
      <c r="G939" s="46"/>
      <c r="N939" s="47"/>
      <c r="R939" s="47"/>
      <c r="V939" s="47"/>
      <c r="Z939" s="47"/>
      <c r="AD939" s="49"/>
      <c r="AF939" s="50"/>
    </row>
    <row r="940" spans="2:32" hidden="1" x14ac:dyDescent="0.3">
      <c r="B940" s="47"/>
      <c r="G940" s="46"/>
      <c r="N940" s="47"/>
      <c r="R940" s="47"/>
      <c r="V940" s="47"/>
      <c r="Z940" s="47"/>
      <c r="AD940" s="49"/>
      <c r="AF940" s="50"/>
    </row>
    <row r="941" spans="2:32" hidden="1" x14ac:dyDescent="0.3">
      <c r="B941" s="47"/>
      <c r="G941" s="46"/>
      <c r="N941" s="47"/>
      <c r="R941" s="47"/>
      <c r="V941" s="47"/>
      <c r="Z941" s="47"/>
      <c r="AD941" s="49"/>
      <c r="AF941" s="50"/>
    </row>
    <row r="942" spans="2:32" hidden="1" x14ac:dyDescent="0.3">
      <c r="B942" s="47"/>
      <c r="G942" s="46"/>
      <c r="N942" s="47"/>
      <c r="R942" s="47"/>
      <c r="V942" s="47"/>
      <c r="Z942" s="47"/>
      <c r="AD942" s="49"/>
      <c r="AF942" s="50"/>
    </row>
    <row r="943" spans="2:32" hidden="1" x14ac:dyDescent="0.3">
      <c r="B943" s="47"/>
      <c r="G943" s="46"/>
      <c r="N943" s="47"/>
      <c r="R943" s="47"/>
      <c r="V943" s="47"/>
      <c r="Z943" s="47"/>
      <c r="AD943" s="49"/>
      <c r="AF943" s="50"/>
    </row>
    <row r="944" spans="2:32" hidden="1" x14ac:dyDescent="0.3">
      <c r="B944" s="47"/>
      <c r="G944" s="46"/>
      <c r="N944" s="47"/>
      <c r="R944" s="47"/>
      <c r="V944" s="47"/>
      <c r="Z944" s="47"/>
      <c r="AD944" s="49"/>
      <c r="AF944" s="50"/>
    </row>
    <row r="945" spans="2:32" hidden="1" x14ac:dyDescent="0.3">
      <c r="B945" s="47"/>
      <c r="G945" s="46"/>
      <c r="N945" s="47"/>
      <c r="R945" s="47"/>
      <c r="V945" s="47"/>
      <c r="Z945" s="47"/>
      <c r="AD945" s="49"/>
      <c r="AF945" s="50"/>
    </row>
    <row r="946" spans="2:32" hidden="1" x14ac:dyDescent="0.3">
      <c r="B946" s="47"/>
      <c r="G946" s="46"/>
      <c r="N946" s="47"/>
      <c r="R946" s="47"/>
      <c r="V946" s="47"/>
      <c r="Z946" s="47"/>
      <c r="AD946" s="49"/>
      <c r="AF946" s="50"/>
    </row>
    <row r="947" spans="2:32" hidden="1" x14ac:dyDescent="0.3">
      <c r="B947" s="47"/>
      <c r="G947" s="46"/>
      <c r="N947" s="47"/>
      <c r="R947" s="47"/>
      <c r="V947" s="47"/>
      <c r="Z947" s="47"/>
      <c r="AD947" s="49"/>
      <c r="AF947" s="50"/>
    </row>
    <row r="948" spans="2:32" hidden="1" x14ac:dyDescent="0.3">
      <c r="B948" s="47"/>
      <c r="G948" s="46"/>
      <c r="N948" s="47"/>
      <c r="R948" s="47"/>
      <c r="V948" s="47"/>
      <c r="Z948" s="47"/>
      <c r="AD948" s="49"/>
      <c r="AF948" s="50"/>
    </row>
    <row r="949" spans="2:32" hidden="1" x14ac:dyDescent="0.3">
      <c r="B949" s="47"/>
      <c r="G949" s="46"/>
      <c r="N949" s="47"/>
      <c r="R949" s="47"/>
      <c r="V949" s="47"/>
      <c r="Z949" s="47"/>
      <c r="AD949" s="49"/>
      <c r="AF949" s="50"/>
    </row>
    <row r="950" spans="2:32" hidden="1" x14ac:dyDescent="0.3">
      <c r="B950" s="47"/>
      <c r="G950" s="46"/>
      <c r="N950" s="47"/>
      <c r="R950" s="47"/>
      <c r="V950" s="47"/>
      <c r="Z950" s="47"/>
      <c r="AD950" s="49"/>
      <c r="AF950" s="50"/>
    </row>
    <row r="951" spans="2:32" hidden="1" x14ac:dyDescent="0.3">
      <c r="B951" s="47"/>
      <c r="G951" s="46"/>
      <c r="N951" s="47"/>
      <c r="R951" s="47"/>
      <c r="V951" s="47"/>
      <c r="Z951" s="47"/>
      <c r="AD951" s="49"/>
      <c r="AF951" s="50"/>
    </row>
    <row r="952" spans="2:32" hidden="1" x14ac:dyDescent="0.3">
      <c r="B952" s="47"/>
      <c r="G952" s="46"/>
      <c r="N952" s="47"/>
      <c r="R952" s="47"/>
      <c r="V952" s="47"/>
      <c r="Z952" s="47"/>
      <c r="AD952" s="49"/>
      <c r="AF952" s="50"/>
    </row>
    <row r="953" spans="2:32" hidden="1" x14ac:dyDescent="0.3">
      <c r="B953" s="47"/>
      <c r="G953" s="46"/>
      <c r="N953" s="47"/>
      <c r="R953" s="47"/>
      <c r="V953" s="47"/>
      <c r="Z953" s="47"/>
      <c r="AD953" s="49"/>
      <c r="AF953" s="50"/>
    </row>
    <row r="954" spans="2:32" hidden="1" x14ac:dyDescent="0.3">
      <c r="B954" s="47"/>
      <c r="G954" s="46"/>
      <c r="N954" s="47"/>
      <c r="R954" s="47"/>
      <c r="V954" s="47"/>
      <c r="Z954" s="47"/>
      <c r="AD954" s="49"/>
      <c r="AF954" s="50"/>
    </row>
    <row r="955" spans="2:32" hidden="1" x14ac:dyDescent="0.3">
      <c r="B955" s="47"/>
      <c r="G955" s="46"/>
      <c r="N955" s="47"/>
      <c r="R955" s="47"/>
      <c r="V955" s="47"/>
      <c r="Z955" s="47"/>
      <c r="AD955" s="49"/>
      <c r="AF955" s="50"/>
    </row>
    <row r="956" spans="2:32" hidden="1" x14ac:dyDescent="0.3">
      <c r="B956" s="47"/>
      <c r="G956" s="46"/>
      <c r="N956" s="47"/>
      <c r="R956" s="47"/>
      <c r="V956" s="47"/>
      <c r="Z956" s="47"/>
      <c r="AD956" s="49"/>
      <c r="AF956" s="50"/>
    </row>
    <row r="957" spans="2:32" hidden="1" x14ac:dyDescent="0.3">
      <c r="B957" s="47"/>
      <c r="G957" s="46"/>
      <c r="N957" s="47"/>
      <c r="R957" s="47"/>
      <c r="V957" s="47"/>
      <c r="Z957" s="47"/>
      <c r="AD957" s="49"/>
      <c r="AF957" s="50"/>
    </row>
    <row r="958" spans="2:32" hidden="1" x14ac:dyDescent="0.3">
      <c r="B958" s="47"/>
      <c r="G958" s="46"/>
      <c r="N958" s="47"/>
      <c r="R958" s="47"/>
      <c r="V958" s="47"/>
      <c r="Z958" s="47"/>
      <c r="AD958" s="49"/>
      <c r="AF958" s="50"/>
    </row>
    <row r="959" spans="2:32" hidden="1" x14ac:dyDescent="0.3">
      <c r="B959" s="47"/>
      <c r="G959" s="46"/>
      <c r="N959" s="47"/>
      <c r="R959" s="47"/>
      <c r="V959" s="47"/>
      <c r="Z959" s="47"/>
      <c r="AD959" s="49"/>
      <c r="AF959" s="50"/>
    </row>
    <row r="960" spans="2:32" hidden="1" x14ac:dyDescent="0.3">
      <c r="B960" s="47"/>
      <c r="G960" s="46"/>
      <c r="N960" s="47"/>
      <c r="R960" s="47"/>
      <c r="V960" s="47"/>
      <c r="Z960" s="47"/>
      <c r="AD960" s="49"/>
      <c r="AF960" s="50"/>
    </row>
    <row r="961" spans="2:32" hidden="1" x14ac:dyDescent="0.3">
      <c r="B961" s="47"/>
      <c r="G961" s="46"/>
      <c r="N961" s="47"/>
      <c r="R961" s="47"/>
      <c r="V961" s="47"/>
      <c r="Z961" s="47"/>
      <c r="AD961" s="49"/>
      <c r="AF961" s="50"/>
    </row>
    <row r="962" spans="2:32" hidden="1" x14ac:dyDescent="0.3">
      <c r="B962" s="47"/>
      <c r="G962" s="46"/>
      <c r="N962" s="47"/>
      <c r="R962" s="47"/>
      <c r="V962" s="47"/>
      <c r="Z962" s="47"/>
      <c r="AD962" s="49"/>
      <c r="AF962" s="50"/>
    </row>
    <row r="963" spans="2:32" hidden="1" x14ac:dyDescent="0.3">
      <c r="B963" s="47"/>
      <c r="G963" s="46"/>
      <c r="N963" s="47"/>
      <c r="R963" s="47"/>
      <c r="V963" s="47"/>
      <c r="Z963" s="47"/>
      <c r="AD963" s="49"/>
      <c r="AF963" s="50"/>
    </row>
    <row r="964" spans="2:32" hidden="1" x14ac:dyDescent="0.3">
      <c r="B964" s="47"/>
      <c r="G964" s="46"/>
      <c r="N964" s="47"/>
      <c r="R964" s="47"/>
      <c r="V964" s="47"/>
      <c r="Z964" s="47"/>
      <c r="AD964" s="49"/>
      <c r="AF964" s="50"/>
    </row>
    <row r="965" spans="2:32" hidden="1" x14ac:dyDescent="0.3">
      <c r="B965" s="47"/>
      <c r="G965" s="46"/>
      <c r="N965" s="47"/>
      <c r="R965" s="47"/>
      <c r="V965" s="47"/>
      <c r="Z965" s="47"/>
      <c r="AD965" s="49"/>
      <c r="AF965" s="50"/>
    </row>
    <row r="966" spans="2:32" hidden="1" x14ac:dyDescent="0.3">
      <c r="B966" s="47"/>
      <c r="G966" s="46"/>
      <c r="N966" s="47"/>
      <c r="R966" s="47"/>
      <c r="V966" s="47"/>
      <c r="Z966" s="47"/>
      <c r="AD966" s="49"/>
      <c r="AF966" s="50"/>
    </row>
    <row r="967" spans="2:32" hidden="1" x14ac:dyDescent="0.3">
      <c r="B967" s="47"/>
      <c r="G967" s="46"/>
      <c r="N967" s="47"/>
      <c r="R967" s="47"/>
      <c r="V967" s="47"/>
      <c r="Z967" s="47"/>
      <c r="AD967" s="49"/>
      <c r="AF967" s="50"/>
    </row>
    <row r="968" spans="2:32" hidden="1" x14ac:dyDescent="0.3">
      <c r="B968" s="47"/>
      <c r="G968" s="46"/>
      <c r="N968" s="47"/>
      <c r="R968" s="47"/>
      <c r="V968" s="47"/>
      <c r="Z968" s="47"/>
      <c r="AD968" s="49"/>
      <c r="AF968" s="50"/>
    </row>
    <row r="969" spans="2:32" hidden="1" x14ac:dyDescent="0.3">
      <c r="B969" s="47"/>
      <c r="G969" s="46"/>
      <c r="N969" s="47"/>
      <c r="R969" s="47"/>
      <c r="V969" s="47"/>
      <c r="Z969" s="47"/>
      <c r="AD969" s="49"/>
      <c r="AF969" s="50"/>
    </row>
    <row r="970" spans="2:32" hidden="1" x14ac:dyDescent="0.3">
      <c r="B970" s="47"/>
      <c r="G970" s="46"/>
      <c r="N970" s="47"/>
      <c r="R970" s="47"/>
      <c r="V970" s="47"/>
      <c r="Z970" s="47"/>
      <c r="AD970" s="49"/>
      <c r="AF970" s="50"/>
    </row>
    <row r="971" spans="2:32" hidden="1" x14ac:dyDescent="0.3">
      <c r="B971" s="47"/>
      <c r="G971" s="46"/>
      <c r="N971" s="47"/>
      <c r="R971" s="47"/>
      <c r="V971" s="47"/>
      <c r="Z971" s="47"/>
      <c r="AD971" s="49"/>
      <c r="AF971" s="50"/>
    </row>
    <row r="972" spans="2:32" hidden="1" x14ac:dyDescent="0.3">
      <c r="B972" s="47"/>
      <c r="G972" s="46"/>
      <c r="N972" s="47"/>
      <c r="R972" s="47"/>
      <c r="V972" s="47"/>
      <c r="Z972" s="47"/>
      <c r="AD972" s="49"/>
      <c r="AF972" s="50"/>
    </row>
    <row r="973" spans="2:32" hidden="1" x14ac:dyDescent="0.3">
      <c r="B973" s="47"/>
      <c r="G973" s="46"/>
      <c r="N973" s="47"/>
      <c r="R973" s="47"/>
      <c r="V973" s="47"/>
      <c r="Z973" s="47"/>
      <c r="AD973" s="49"/>
      <c r="AF973" s="50"/>
    </row>
    <row r="974" spans="2:32" hidden="1" x14ac:dyDescent="0.3">
      <c r="B974" s="47"/>
      <c r="G974" s="46"/>
      <c r="N974" s="47"/>
      <c r="R974" s="47"/>
      <c r="V974" s="47"/>
      <c r="Z974" s="47"/>
      <c r="AD974" s="49"/>
      <c r="AF974" s="50"/>
    </row>
    <row r="975" spans="2:32" hidden="1" x14ac:dyDescent="0.3">
      <c r="B975" s="47"/>
      <c r="G975" s="46"/>
      <c r="N975" s="47"/>
      <c r="R975" s="47"/>
      <c r="V975" s="47"/>
      <c r="Z975" s="47"/>
      <c r="AD975" s="49"/>
      <c r="AF975" s="50"/>
    </row>
    <row r="976" spans="2:32" hidden="1" x14ac:dyDescent="0.3">
      <c r="B976" s="47"/>
      <c r="G976" s="46"/>
      <c r="N976" s="47"/>
      <c r="R976" s="47"/>
      <c r="V976" s="47"/>
      <c r="Z976" s="47"/>
      <c r="AD976" s="49"/>
      <c r="AF976" s="50"/>
    </row>
    <row r="977" spans="2:32" hidden="1" x14ac:dyDescent="0.3">
      <c r="B977" s="47"/>
      <c r="G977" s="46"/>
      <c r="N977" s="47"/>
      <c r="R977" s="47"/>
      <c r="V977" s="47"/>
      <c r="Z977" s="47"/>
      <c r="AD977" s="49"/>
      <c r="AF977" s="50"/>
    </row>
    <row r="978" spans="2:32" hidden="1" x14ac:dyDescent="0.3">
      <c r="B978" s="47"/>
      <c r="G978" s="46"/>
      <c r="N978" s="47"/>
      <c r="R978" s="47"/>
      <c r="V978" s="47"/>
      <c r="Z978" s="47"/>
      <c r="AD978" s="49"/>
      <c r="AF978" s="50"/>
    </row>
    <row r="979" spans="2:32" hidden="1" x14ac:dyDescent="0.3">
      <c r="B979" s="47"/>
      <c r="G979" s="46"/>
      <c r="N979" s="47"/>
      <c r="R979" s="47"/>
      <c r="V979" s="47"/>
      <c r="Z979" s="47"/>
      <c r="AD979" s="49"/>
      <c r="AF979" s="50"/>
    </row>
    <row r="980" spans="2:32" hidden="1" x14ac:dyDescent="0.3">
      <c r="B980" s="47"/>
      <c r="G980" s="46"/>
      <c r="N980" s="47"/>
      <c r="R980" s="47"/>
      <c r="V980" s="47"/>
      <c r="Z980" s="47"/>
      <c r="AD980" s="49"/>
      <c r="AF980" s="50"/>
    </row>
    <row r="981" spans="2:32" hidden="1" x14ac:dyDescent="0.3">
      <c r="B981" s="47"/>
      <c r="G981" s="46"/>
      <c r="N981" s="47"/>
      <c r="R981" s="47"/>
      <c r="V981" s="47"/>
      <c r="Z981" s="47"/>
      <c r="AD981" s="49"/>
      <c r="AF981" s="50"/>
    </row>
    <row r="982" spans="2:32" hidden="1" x14ac:dyDescent="0.3">
      <c r="B982" s="47"/>
      <c r="G982" s="46"/>
      <c r="N982" s="47"/>
      <c r="R982" s="47"/>
      <c r="V982" s="47"/>
      <c r="Z982" s="47"/>
      <c r="AD982" s="49"/>
      <c r="AF982" s="50"/>
    </row>
    <row r="983" spans="2:32" hidden="1" x14ac:dyDescent="0.3">
      <c r="B983" s="47"/>
      <c r="G983" s="46"/>
      <c r="N983" s="47"/>
      <c r="R983" s="47"/>
      <c r="V983" s="47"/>
      <c r="Z983" s="47"/>
      <c r="AD983" s="49"/>
      <c r="AF983" s="50"/>
    </row>
    <row r="984" spans="2:32" hidden="1" x14ac:dyDescent="0.3">
      <c r="B984" s="47"/>
      <c r="G984" s="46"/>
      <c r="N984" s="47"/>
      <c r="R984" s="47"/>
      <c r="V984" s="47"/>
      <c r="Z984" s="47"/>
      <c r="AD984" s="49"/>
      <c r="AF984" s="50"/>
    </row>
    <row r="985" spans="2:32" hidden="1" x14ac:dyDescent="0.3">
      <c r="B985" s="47"/>
      <c r="G985" s="46"/>
      <c r="N985" s="47"/>
      <c r="R985" s="47"/>
      <c r="V985" s="47"/>
      <c r="Z985" s="47"/>
      <c r="AD985" s="49"/>
      <c r="AF985" s="50"/>
    </row>
    <row r="986" spans="2:32" hidden="1" x14ac:dyDescent="0.3">
      <c r="B986" s="47"/>
      <c r="G986" s="46"/>
      <c r="N986" s="47"/>
      <c r="R986" s="47"/>
      <c r="V986" s="47"/>
      <c r="Z986" s="47"/>
      <c r="AD986" s="49"/>
      <c r="AF986" s="50"/>
    </row>
    <row r="987" spans="2:32" hidden="1" x14ac:dyDescent="0.3">
      <c r="B987" s="47"/>
      <c r="G987" s="46"/>
      <c r="N987" s="47"/>
      <c r="R987" s="47"/>
      <c r="V987" s="47"/>
      <c r="Z987" s="47"/>
      <c r="AD987" s="49"/>
      <c r="AF987" s="50"/>
    </row>
    <row r="988" spans="2:32" hidden="1" x14ac:dyDescent="0.3">
      <c r="B988" s="47"/>
      <c r="G988" s="46"/>
      <c r="N988" s="47"/>
      <c r="R988" s="47"/>
      <c r="V988" s="47"/>
      <c r="Z988" s="47"/>
      <c r="AD988" s="49"/>
      <c r="AF988" s="50"/>
    </row>
    <row r="989" spans="2:32" hidden="1" x14ac:dyDescent="0.3">
      <c r="B989" s="47"/>
      <c r="G989" s="46"/>
      <c r="N989" s="47"/>
      <c r="R989" s="47"/>
      <c r="V989" s="47"/>
      <c r="Z989" s="47"/>
      <c r="AD989" s="49"/>
      <c r="AF989" s="50"/>
    </row>
    <row r="990" spans="2:32" hidden="1" x14ac:dyDescent="0.3">
      <c r="B990" s="47"/>
      <c r="G990" s="46"/>
      <c r="N990" s="47"/>
      <c r="R990" s="47"/>
      <c r="V990" s="47"/>
      <c r="Z990" s="47"/>
      <c r="AD990" s="49"/>
      <c r="AF990" s="50"/>
    </row>
    <row r="991" spans="2:32" hidden="1" x14ac:dyDescent="0.3">
      <c r="B991" s="47"/>
      <c r="G991" s="46"/>
      <c r="N991" s="47"/>
      <c r="R991" s="47"/>
      <c r="V991" s="47"/>
      <c r="Z991" s="47"/>
      <c r="AD991" s="49"/>
      <c r="AF991" s="50"/>
    </row>
    <row r="992" spans="2:32" hidden="1" x14ac:dyDescent="0.3">
      <c r="B992" s="47"/>
      <c r="G992" s="46"/>
      <c r="N992" s="47"/>
      <c r="R992" s="47"/>
      <c r="V992" s="47"/>
      <c r="Z992" s="47"/>
      <c r="AD992" s="49"/>
      <c r="AF992" s="50"/>
    </row>
    <row r="993" spans="2:32" hidden="1" x14ac:dyDescent="0.3">
      <c r="B993" s="47"/>
      <c r="G993" s="46"/>
      <c r="N993" s="47"/>
      <c r="R993" s="47"/>
      <c r="V993" s="47"/>
      <c r="Z993" s="47"/>
      <c r="AD993" s="49"/>
      <c r="AF993" s="50"/>
    </row>
    <row r="994" spans="2:32" hidden="1" x14ac:dyDescent="0.3">
      <c r="B994" s="47"/>
      <c r="G994" s="46"/>
      <c r="N994" s="47"/>
      <c r="R994" s="47"/>
      <c r="V994" s="47"/>
      <c r="Z994" s="47"/>
      <c r="AD994" s="49"/>
      <c r="AF994" s="50"/>
    </row>
    <row r="995" spans="2:32" hidden="1" x14ac:dyDescent="0.3">
      <c r="B995" s="47"/>
      <c r="G995" s="46"/>
      <c r="N995" s="47"/>
      <c r="R995" s="47"/>
      <c r="V995" s="47"/>
      <c r="Z995" s="47"/>
      <c r="AD995" s="49"/>
      <c r="AF995" s="50"/>
    </row>
    <row r="996" spans="2:32" hidden="1" x14ac:dyDescent="0.3">
      <c r="B996" s="47"/>
      <c r="G996" s="46"/>
      <c r="N996" s="47"/>
      <c r="R996" s="47"/>
      <c r="V996" s="47"/>
      <c r="Z996" s="47"/>
      <c r="AD996" s="49"/>
      <c r="AF996" s="50"/>
    </row>
    <row r="997" spans="2:32" hidden="1" x14ac:dyDescent="0.3">
      <c r="B997" s="47"/>
      <c r="G997" s="46"/>
      <c r="N997" s="47"/>
      <c r="R997" s="47"/>
      <c r="V997" s="47"/>
      <c r="Z997" s="47"/>
      <c r="AD997" s="49"/>
      <c r="AF997" s="50"/>
    </row>
    <row r="998" spans="2:32" hidden="1" x14ac:dyDescent="0.3">
      <c r="B998" s="47"/>
      <c r="G998" s="46"/>
      <c r="N998" s="47"/>
      <c r="R998" s="47"/>
      <c r="V998" s="47"/>
      <c r="Z998" s="47"/>
      <c r="AD998" s="49"/>
      <c r="AF998" s="50"/>
    </row>
    <row r="999" spans="2:32" hidden="1" x14ac:dyDescent="0.3">
      <c r="B999" s="47"/>
      <c r="G999" s="46"/>
      <c r="N999" s="47"/>
      <c r="R999" s="47"/>
      <c r="V999" s="47"/>
      <c r="Z999" s="47"/>
      <c r="AD999" s="49"/>
      <c r="AF999" s="50"/>
    </row>
    <row r="1000" spans="2:32" hidden="1" x14ac:dyDescent="0.3">
      <c r="B1000" s="47"/>
      <c r="G1000" s="46"/>
      <c r="N1000" s="47"/>
      <c r="R1000" s="47"/>
      <c r="V1000" s="47"/>
      <c r="Z1000" s="47"/>
      <c r="AD1000" s="49"/>
      <c r="AF1000" s="50"/>
    </row>
    <row r="1001" spans="2:32" hidden="1" x14ac:dyDescent="0.3">
      <c r="B1001" s="47"/>
      <c r="G1001" s="46"/>
      <c r="N1001" s="47"/>
      <c r="R1001" s="47"/>
      <c r="V1001" s="47"/>
      <c r="Z1001" s="47"/>
      <c r="AD1001" s="49"/>
      <c r="AF1001" s="50"/>
    </row>
    <row r="1002" spans="2:32" hidden="1" x14ac:dyDescent="0.3">
      <c r="B1002" s="47"/>
      <c r="G1002" s="46"/>
      <c r="N1002" s="47"/>
      <c r="R1002" s="47"/>
      <c r="V1002" s="47"/>
      <c r="Z1002" s="47"/>
      <c r="AD1002" s="49"/>
      <c r="AF1002" s="50"/>
    </row>
    <row r="1003" spans="2:32" hidden="1" x14ac:dyDescent="0.3">
      <c r="B1003" s="47"/>
      <c r="G1003" s="46"/>
      <c r="N1003" s="47"/>
      <c r="R1003" s="47"/>
      <c r="V1003" s="47"/>
      <c r="Z1003" s="47"/>
      <c r="AD1003" s="49"/>
      <c r="AF1003" s="50"/>
    </row>
    <row r="1004" spans="2:32" hidden="1" x14ac:dyDescent="0.3">
      <c r="B1004" s="47"/>
      <c r="G1004" s="46"/>
      <c r="N1004" s="47"/>
      <c r="R1004" s="47"/>
      <c r="V1004" s="47"/>
      <c r="Z1004" s="47"/>
      <c r="AD1004" s="49"/>
      <c r="AF1004" s="50"/>
    </row>
    <row r="1005" spans="2:32" hidden="1" x14ac:dyDescent="0.3">
      <c r="B1005" s="47"/>
      <c r="G1005" s="46"/>
      <c r="N1005" s="47"/>
      <c r="R1005" s="47"/>
      <c r="V1005" s="47"/>
      <c r="Z1005" s="47"/>
      <c r="AD1005" s="49"/>
      <c r="AF1005" s="50"/>
    </row>
    <row r="1006" spans="2:32" hidden="1" x14ac:dyDescent="0.3">
      <c r="B1006" s="47"/>
      <c r="G1006" s="46"/>
      <c r="N1006" s="47"/>
      <c r="R1006" s="47"/>
      <c r="V1006" s="47"/>
      <c r="Z1006" s="47"/>
      <c r="AD1006" s="49"/>
      <c r="AF1006" s="50"/>
    </row>
    <row r="1007" spans="2:32" hidden="1" x14ac:dyDescent="0.3">
      <c r="B1007" s="47"/>
      <c r="G1007" s="46"/>
      <c r="N1007" s="47"/>
      <c r="R1007" s="47"/>
      <c r="V1007" s="47"/>
      <c r="Z1007" s="47"/>
      <c r="AD1007" s="49"/>
      <c r="AF1007" s="50"/>
    </row>
    <row r="1008" spans="2:32" hidden="1" x14ac:dyDescent="0.3">
      <c r="B1008" s="47"/>
      <c r="G1008" s="46"/>
      <c r="N1008" s="47"/>
      <c r="R1008" s="47"/>
      <c r="V1008" s="47"/>
      <c r="Z1008" s="47"/>
      <c r="AD1008" s="49"/>
      <c r="AF1008" s="50"/>
    </row>
    <row r="1009" spans="2:32" hidden="1" x14ac:dyDescent="0.3">
      <c r="B1009" s="47"/>
      <c r="G1009" s="46"/>
      <c r="N1009" s="47"/>
      <c r="R1009" s="47"/>
      <c r="V1009" s="47"/>
      <c r="Z1009" s="47"/>
      <c r="AD1009" s="49"/>
      <c r="AF1009" s="50"/>
    </row>
    <row r="1010" spans="2:32" hidden="1" x14ac:dyDescent="0.3">
      <c r="B1010" s="47"/>
      <c r="G1010" s="46"/>
      <c r="N1010" s="47"/>
      <c r="R1010" s="47"/>
      <c r="V1010" s="47"/>
      <c r="Z1010" s="47"/>
      <c r="AD1010" s="49"/>
      <c r="AF1010" s="50"/>
    </row>
    <row r="1011" spans="2:32" hidden="1" x14ac:dyDescent="0.3">
      <c r="B1011" s="47"/>
      <c r="G1011" s="46"/>
      <c r="N1011" s="47"/>
      <c r="R1011" s="47"/>
      <c r="V1011" s="47"/>
      <c r="Z1011" s="47"/>
      <c r="AD1011" s="49"/>
      <c r="AF1011" s="50"/>
    </row>
    <row r="1012" spans="2:32" hidden="1" x14ac:dyDescent="0.3">
      <c r="B1012" s="47"/>
      <c r="G1012" s="46"/>
      <c r="N1012" s="47"/>
      <c r="R1012" s="47"/>
      <c r="V1012" s="47"/>
      <c r="Z1012" s="47"/>
      <c r="AD1012" s="49"/>
      <c r="AF1012" s="50"/>
    </row>
    <row r="1013" spans="2:32" hidden="1" x14ac:dyDescent="0.3">
      <c r="B1013" s="47"/>
      <c r="G1013" s="46"/>
      <c r="N1013" s="47"/>
      <c r="R1013" s="47"/>
      <c r="V1013" s="47"/>
      <c r="Z1013" s="47"/>
      <c r="AD1013" s="49"/>
      <c r="AF1013" s="50"/>
    </row>
    <row r="1014" spans="2:32" hidden="1" x14ac:dyDescent="0.3">
      <c r="B1014" s="47"/>
      <c r="G1014" s="46"/>
      <c r="N1014" s="47"/>
      <c r="R1014" s="47"/>
      <c r="V1014" s="47"/>
      <c r="Z1014" s="47"/>
      <c r="AD1014" s="49"/>
      <c r="AF1014" s="50"/>
    </row>
    <row r="1015" spans="2:32" hidden="1" x14ac:dyDescent="0.3">
      <c r="B1015" s="47"/>
      <c r="G1015" s="46"/>
      <c r="N1015" s="47"/>
      <c r="R1015" s="47"/>
      <c r="V1015" s="47"/>
      <c r="Z1015" s="47"/>
      <c r="AD1015" s="49"/>
      <c r="AF1015" s="50"/>
    </row>
    <row r="1016" spans="2:32" hidden="1" x14ac:dyDescent="0.3">
      <c r="B1016" s="47"/>
      <c r="G1016" s="46"/>
      <c r="N1016" s="47"/>
      <c r="R1016" s="47"/>
      <c r="V1016" s="47"/>
      <c r="Z1016" s="47"/>
      <c r="AD1016" s="49"/>
      <c r="AF1016" s="50"/>
    </row>
    <row r="1017" spans="2:32" hidden="1" x14ac:dyDescent="0.3">
      <c r="B1017" s="47"/>
      <c r="G1017" s="46"/>
      <c r="N1017" s="47"/>
      <c r="R1017" s="47"/>
      <c r="V1017" s="47"/>
      <c r="Z1017" s="47"/>
      <c r="AD1017" s="49"/>
      <c r="AF1017" s="50"/>
    </row>
    <row r="1018" spans="2:32" hidden="1" x14ac:dyDescent="0.3">
      <c r="B1018" s="47"/>
      <c r="G1018" s="46"/>
      <c r="N1018" s="47"/>
      <c r="R1018" s="47"/>
      <c r="V1018" s="47"/>
      <c r="Z1018" s="47"/>
      <c r="AD1018" s="49"/>
      <c r="AF1018" s="50"/>
    </row>
    <row r="1019" spans="2:32" hidden="1" x14ac:dyDescent="0.3">
      <c r="B1019" s="47"/>
      <c r="G1019" s="46"/>
      <c r="N1019" s="47"/>
      <c r="R1019" s="47"/>
      <c r="V1019" s="47"/>
      <c r="Z1019" s="47"/>
      <c r="AD1019" s="49"/>
      <c r="AF1019" s="50"/>
    </row>
    <row r="1020" spans="2:32" hidden="1" x14ac:dyDescent="0.3">
      <c r="B1020" s="47"/>
      <c r="G1020" s="46"/>
      <c r="N1020" s="47"/>
      <c r="R1020" s="47"/>
      <c r="V1020" s="47"/>
      <c r="Z1020" s="47"/>
      <c r="AD1020" s="49"/>
      <c r="AF1020" s="50"/>
    </row>
    <row r="1021" spans="2:32" hidden="1" x14ac:dyDescent="0.3">
      <c r="B1021" s="47"/>
      <c r="G1021" s="46"/>
      <c r="N1021" s="47"/>
      <c r="R1021" s="47"/>
      <c r="V1021" s="47"/>
      <c r="Z1021" s="47"/>
      <c r="AD1021" s="49"/>
      <c r="AF1021" s="50"/>
    </row>
    <row r="1022" spans="2:32" hidden="1" x14ac:dyDescent="0.3">
      <c r="B1022" s="47"/>
      <c r="G1022" s="46"/>
      <c r="N1022" s="47"/>
      <c r="R1022" s="47"/>
      <c r="V1022" s="47"/>
      <c r="Z1022" s="47"/>
      <c r="AD1022" s="49"/>
      <c r="AF1022" s="50"/>
    </row>
    <row r="1023" spans="2:32" hidden="1" x14ac:dyDescent="0.3">
      <c r="B1023" s="47"/>
      <c r="G1023" s="46"/>
      <c r="N1023" s="47"/>
      <c r="R1023" s="47"/>
      <c r="V1023" s="47"/>
      <c r="Z1023" s="47"/>
      <c r="AD1023" s="49"/>
      <c r="AF1023" s="50"/>
    </row>
    <row r="1024" spans="2:32" hidden="1" x14ac:dyDescent="0.3">
      <c r="B1024" s="47"/>
      <c r="G1024" s="46"/>
      <c r="N1024" s="47"/>
      <c r="R1024" s="47"/>
      <c r="V1024" s="47"/>
      <c r="Z1024" s="47"/>
      <c r="AD1024" s="49"/>
      <c r="AF1024" s="50"/>
    </row>
    <row r="1025" spans="2:32" hidden="1" x14ac:dyDescent="0.3">
      <c r="B1025" s="47"/>
      <c r="G1025" s="46"/>
      <c r="N1025" s="47"/>
      <c r="R1025" s="47"/>
      <c r="V1025" s="47"/>
      <c r="Z1025" s="47"/>
      <c r="AD1025" s="49"/>
      <c r="AF1025" s="50"/>
    </row>
    <row r="1026" spans="2:32" hidden="1" x14ac:dyDescent="0.3">
      <c r="B1026" s="47"/>
      <c r="G1026" s="46"/>
      <c r="N1026" s="47"/>
      <c r="R1026" s="47"/>
      <c r="V1026" s="47"/>
      <c r="Z1026" s="47"/>
      <c r="AD1026" s="49"/>
      <c r="AF1026" s="50"/>
    </row>
    <row r="1027" spans="2:32" hidden="1" x14ac:dyDescent="0.3">
      <c r="B1027" s="47"/>
      <c r="G1027" s="46"/>
      <c r="N1027" s="47"/>
      <c r="R1027" s="47"/>
      <c r="V1027" s="47"/>
      <c r="Z1027" s="47"/>
      <c r="AD1027" s="49"/>
      <c r="AF1027" s="50"/>
    </row>
    <row r="1028" spans="2:32" hidden="1" x14ac:dyDescent="0.3">
      <c r="B1028" s="47"/>
      <c r="G1028" s="46"/>
      <c r="N1028" s="47"/>
      <c r="R1028" s="47"/>
      <c r="V1028" s="47"/>
      <c r="Z1028" s="47"/>
      <c r="AD1028" s="49"/>
      <c r="AF1028" s="50"/>
    </row>
    <row r="1029" spans="2:32" hidden="1" x14ac:dyDescent="0.3">
      <c r="B1029" s="47"/>
      <c r="G1029" s="46"/>
      <c r="N1029" s="47"/>
      <c r="R1029" s="47"/>
      <c r="V1029" s="47"/>
      <c r="Z1029" s="47"/>
      <c r="AD1029" s="49"/>
      <c r="AF1029" s="50"/>
    </row>
    <row r="1030" spans="2:32" hidden="1" x14ac:dyDescent="0.3">
      <c r="B1030" s="47"/>
      <c r="G1030" s="46"/>
      <c r="N1030" s="47"/>
      <c r="R1030" s="47"/>
      <c r="V1030" s="47"/>
      <c r="Z1030" s="47"/>
      <c r="AD1030" s="49"/>
      <c r="AF1030" s="50"/>
    </row>
    <row r="1031" spans="2:32" hidden="1" x14ac:dyDescent="0.3">
      <c r="B1031" s="47"/>
      <c r="G1031" s="46"/>
      <c r="N1031" s="47"/>
      <c r="R1031" s="47"/>
      <c r="V1031" s="47"/>
      <c r="Z1031" s="47"/>
      <c r="AD1031" s="49"/>
      <c r="AF1031" s="50"/>
    </row>
    <row r="1032" spans="2:32" hidden="1" x14ac:dyDescent="0.3">
      <c r="B1032" s="47"/>
      <c r="G1032" s="46"/>
      <c r="N1032" s="47"/>
      <c r="R1032" s="47"/>
      <c r="V1032" s="47"/>
      <c r="Z1032" s="47"/>
      <c r="AD1032" s="49"/>
      <c r="AF1032" s="50"/>
    </row>
    <row r="1033" spans="2:32" hidden="1" x14ac:dyDescent="0.3">
      <c r="B1033" s="47"/>
      <c r="G1033" s="46"/>
      <c r="N1033" s="47"/>
      <c r="R1033" s="47"/>
      <c r="V1033" s="47"/>
      <c r="Z1033" s="47"/>
      <c r="AD1033" s="49"/>
      <c r="AF1033" s="50"/>
    </row>
    <row r="1034" spans="2:32" hidden="1" x14ac:dyDescent="0.3">
      <c r="B1034" s="47"/>
      <c r="G1034" s="46"/>
      <c r="N1034" s="47"/>
      <c r="R1034" s="47"/>
      <c r="V1034" s="47"/>
      <c r="Z1034" s="47"/>
      <c r="AD1034" s="49"/>
      <c r="AF1034" s="50"/>
    </row>
    <row r="1035" spans="2:32" hidden="1" x14ac:dyDescent="0.3">
      <c r="B1035" s="47"/>
      <c r="G1035" s="46"/>
      <c r="N1035" s="47"/>
      <c r="R1035" s="47"/>
      <c r="V1035" s="47"/>
      <c r="Z1035" s="47"/>
      <c r="AD1035" s="49"/>
      <c r="AF1035" s="50"/>
    </row>
    <row r="1036" spans="2:32" hidden="1" x14ac:dyDescent="0.3">
      <c r="B1036" s="47"/>
      <c r="G1036" s="46"/>
      <c r="N1036" s="47"/>
      <c r="R1036" s="47"/>
      <c r="V1036" s="47"/>
      <c r="Z1036" s="47"/>
      <c r="AD1036" s="49"/>
      <c r="AF1036" s="50"/>
    </row>
    <row r="1037" spans="2:32" hidden="1" x14ac:dyDescent="0.3">
      <c r="B1037" s="47"/>
      <c r="G1037" s="46"/>
      <c r="N1037" s="47"/>
      <c r="R1037" s="47"/>
      <c r="V1037" s="47"/>
      <c r="Z1037" s="47"/>
      <c r="AD1037" s="49"/>
      <c r="AF1037" s="50"/>
    </row>
    <row r="1038" spans="2:32" hidden="1" x14ac:dyDescent="0.3">
      <c r="B1038" s="47"/>
      <c r="G1038" s="46"/>
      <c r="N1038" s="47"/>
      <c r="R1038" s="47"/>
      <c r="V1038" s="47"/>
      <c r="Z1038" s="47"/>
      <c r="AD1038" s="49"/>
      <c r="AF1038" s="50"/>
    </row>
    <row r="1039" spans="2:32" hidden="1" x14ac:dyDescent="0.3">
      <c r="B1039" s="47"/>
      <c r="G1039" s="46"/>
      <c r="N1039" s="47"/>
      <c r="R1039" s="47"/>
      <c r="V1039" s="47"/>
      <c r="Z1039" s="47"/>
      <c r="AD1039" s="49"/>
      <c r="AF1039" s="50"/>
    </row>
    <row r="1040" spans="2:32" hidden="1" x14ac:dyDescent="0.3">
      <c r="B1040" s="47"/>
      <c r="G1040" s="46"/>
      <c r="N1040" s="47"/>
      <c r="R1040" s="47"/>
      <c r="V1040" s="47"/>
      <c r="Z1040" s="47"/>
      <c r="AD1040" s="49"/>
      <c r="AF1040" s="50"/>
    </row>
    <row r="1041" spans="2:32" hidden="1" x14ac:dyDescent="0.3">
      <c r="B1041" s="47"/>
      <c r="G1041" s="46"/>
      <c r="N1041" s="47"/>
      <c r="R1041" s="47"/>
      <c r="V1041" s="47"/>
      <c r="Z1041" s="47"/>
      <c r="AD1041" s="49"/>
      <c r="AF1041" s="50"/>
    </row>
    <row r="1042" spans="2:32" hidden="1" x14ac:dyDescent="0.3">
      <c r="B1042" s="47"/>
      <c r="G1042" s="46"/>
      <c r="N1042" s="47"/>
      <c r="R1042" s="47"/>
      <c r="V1042" s="47"/>
      <c r="Z1042" s="47"/>
      <c r="AD1042" s="49"/>
      <c r="AF1042" s="50"/>
    </row>
    <row r="1043" spans="2:32" hidden="1" x14ac:dyDescent="0.3">
      <c r="B1043" s="47"/>
      <c r="G1043" s="46"/>
      <c r="N1043" s="47"/>
      <c r="R1043" s="47"/>
      <c r="V1043" s="47"/>
      <c r="Z1043" s="47"/>
      <c r="AD1043" s="49"/>
      <c r="AF1043" s="50"/>
    </row>
    <row r="1044" spans="2:32" hidden="1" x14ac:dyDescent="0.3">
      <c r="B1044" s="47"/>
      <c r="G1044" s="46"/>
      <c r="N1044" s="47"/>
      <c r="R1044" s="47"/>
      <c r="V1044" s="47"/>
      <c r="Z1044" s="47"/>
      <c r="AD1044" s="49"/>
      <c r="AF1044" s="50"/>
    </row>
    <row r="1045" spans="2:32" hidden="1" x14ac:dyDescent="0.3">
      <c r="B1045" s="47"/>
      <c r="G1045" s="46"/>
      <c r="N1045" s="47"/>
      <c r="R1045" s="47"/>
      <c r="V1045" s="47"/>
      <c r="Z1045" s="47"/>
      <c r="AD1045" s="49"/>
      <c r="AF1045" s="50"/>
    </row>
    <row r="1046" spans="2:32" hidden="1" x14ac:dyDescent="0.3">
      <c r="B1046" s="47"/>
      <c r="G1046" s="46"/>
      <c r="N1046" s="47"/>
      <c r="R1046" s="47"/>
      <c r="V1046" s="47"/>
      <c r="Z1046" s="47"/>
      <c r="AD1046" s="49"/>
      <c r="AF1046" s="50"/>
    </row>
    <row r="1047" spans="2:32" hidden="1" x14ac:dyDescent="0.3">
      <c r="B1047" s="47"/>
      <c r="G1047" s="46"/>
      <c r="N1047" s="47"/>
      <c r="R1047" s="47"/>
      <c r="V1047" s="47"/>
      <c r="Z1047" s="47"/>
      <c r="AD1047" s="49"/>
      <c r="AF1047" s="50"/>
    </row>
    <row r="1048" spans="2:32" hidden="1" x14ac:dyDescent="0.3">
      <c r="B1048" s="47"/>
      <c r="G1048" s="46"/>
      <c r="N1048" s="47"/>
      <c r="R1048" s="47"/>
      <c r="V1048" s="47"/>
      <c r="Z1048" s="47"/>
      <c r="AD1048" s="49"/>
      <c r="AF1048" s="50"/>
    </row>
    <row r="1049" spans="2:32" hidden="1" x14ac:dyDescent="0.3">
      <c r="B1049" s="47"/>
      <c r="G1049" s="46"/>
      <c r="N1049" s="47"/>
      <c r="R1049" s="47"/>
      <c r="V1049" s="47"/>
      <c r="Z1049" s="47"/>
      <c r="AD1049" s="49"/>
      <c r="AF1049" s="50"/>
    </row>
    <row r="1050" spans="2:32" hidden="1" x14ac:dyDescent="0.3">
      <c r="B1050" s="47"/>
      <c r="G1050" s="46"/>
      <c r="N1050" s="47"/>
      <c r="R1050" s="47"/>
      <c r="V1050" s="47"/>
      <c r="Z1050" s="47"/>
      <c r="AD1050" s="49"/>
      <c r="AF1050" s="50"/>
    </row>
    <row r="1051" spans="2:32" hidden="1" x14ac:dyDescent="0.3">
      <c r="B1051" s="47"/>
      <c r="G1051" s="46"/>
      <c r="N1051" s="47"/>
      <c r="R1051" s="47"/>
      <c r="V1051" s="47"/>
      <c r="Z1051" s="47"/>
      <c r="AD1051" s="49"/>
      <c r="AF1051" s="50"/>
    </row>
    <row r="1052" spans="2:32" hidden="1" x14ac:dyDescent="0.3">
      <c r="B1052" s="47"/>
      <c r="G1052" s="46"/>
      <c r="N1052" s="47"/>
      <c r="R1052" s="47"/>
      <c r="V1052" s="47"/>
      <c r="Z1052" s="47"/>
      <c r="AD1052" s="49"/>
      <c r="AF1052" s="50"/>
    </row>
    <row r="1053" spans="2:32" hidden="1" x14ac:dyDescent="0.3">
      <c r="B1053" s="47"/>
      <c r="G1053" s="46"/>
      <c r="N1053" s="47"/>
      <c r="R1053" s="47"/>
      <c r="V1053" s="47"/>
      <c r="Z1053" s="47"/>
      <c r="AD1053" s="49"/>
      <c r="AF1053" s="50"/>
    </row>
    <row r="1054" spans="2:32" hidden="1" x14ac:dyDescent="0.3">
      <c r="B1054" s="47"/>
      <c r="G1054" s="46"/>
      <c r="N1054" s="47"/>
      <c r="R1054" s="47"/>
      <c r="V1054" s="47"/>
      <c r="Z1054" s="47"/>
      <c r="AD1054" s="49"/>
      <c r="AF1054" s="50"/>
    </row>
    <row r="1055" spans="2:32" hidden="1" x14ac:dyDescent="0.3">
      <c r="B1055" s="47"/>
      <c r="G1055" s="46"/>
      <c r="N1055" s="47"/>
      <c r="R1055" s="47"/>
      <c r="V1055" s="47"/>
      <c r="Z1055" s="47"/>
      <c r="AD1055" s="49"/>
      <c r="AF1055" s="50"/>
    </row>
    <row r="1056" spans="2:32" hidden="1" x14ac:dyDescent="0.3">
      <c r="B1056" s="47"/>
      <c r="G1056" s="46"/>
      <c r="N1056" s="47"/>
      <c r="R1056" s="47"/>
      <c r="V1056" s="47"/>
      <c r="Z1056" s="47"/>
      <c r="AD1056" s="49"/>
      <c r="AF1056" s="50"/>
    </row>
    <row r="1057" spans="2:32" hidden="1" x14ac:dyDescent="0.3">
      <c r="B1057" s="47"/>
      <c r="G1057" s="46"/>
      <c r="N1057" s="47"/>
      <c r="R1057" s="47"/>
      <c r="V1057" s="47"/>
      <c r="Z1057" s="47"/>
      <c r="AD1057" s="49"/>
      <c r="AF1057" s="50"/>
    </row>
    <row r="1058" spans="2:32" hidden="1" x14ac:dyDescent="0.3">
      <c r="B1058" s="47"/>
      <c r="G1058" s="46"/>
      <c r="N1058" s="47"/>
      <c r="R1058" s="47"/>
      <c r="V1058" s="47"/>
      <c r="Z1058" s="47"/>
      <c r="AD1058" s="49"/>
      <c r="AF1058" s="50"/>
    </row>
    <row r="1059" spans="2:32" hidden="1" x14ac:dyDescent="0.3">
      <c r="B1059" s="47"/>
      <c r="G1059" s="46"/>
      <c r="N1059" s="47"/>
      <c r="R1059" s="47"/>
      <c r="V1059" s="47"/>
      <c r="Z1059" s="47"/>
      <c r="AD1059" s="49"/>
      <c r="AF1059" s="50"/>
    </row>
    <row r="1060" spans="2:32" hidden="1" x14ac:dyDescent="0.3">
      <c r="B1060" s="47"/>
      <c r="G1060" s="46"/>
      <c r="N1060" s="47"/>
      <c r="R1060" s="47"/>
      <c r="V1060" s="47"/>
      <c r="Z1060" s="47"/>
      <c r="AD1060" s="49"/>
      <c r="AF1060" s="50"/>
    </row>
    <row r="1061" spans="2:32" hidden="1" x14ac:dyDescent="0.3">
      <c r="B1061" s="47"/>
      <c r="G1061" s="46"/>
      <c r="N1061" s="47"/>
      <c r="R1061" s="47"/>
      <c r="V1061" s="47"/>
      <c r="Z1061" s="47"/>
      <c r="AD1061" s="49"/>
      <c r="AF1061" s="50"/>
    </row>
    <row r="1062" spans="2:32" hidden="1" x14ac:dyDescent="0.3">
      <c r="B1062" s="47"/>
      <c r="G1062" s="46"/>
      <c r="N1062" s="47"/>
      <c r="R1062" s="47"/>
      <c r="V1062" s="47"/>
      <c r="Z1062" s="47"/>
      <c r="AD1062" s="49"/>
      <c r="AF1062" s="50"/>
    </row>
    <row r="1063" spans="2:32" hidden="1" x14ac:dyDescent="0.3">
      <c r="B1063" s="47"/>
      <c r="G1063" s="46"/>
      <c r="N1063" s="47"/>
      <c r="R1063" s="47"/>
      <c r="V1063" s="47"/>
      <c r="Z1063" s="47"/>
      <c r="AD1063" s="49"/>
      <c r="AF1063" s="50"/>
    </row>
    <row r="1064" spans="2:32" hidden="1" x14ac:dyDescent="0.3">
      <c r="B1064" s="47"/>
      <c r="G1064" s="46"/>
      <c r="N1064" s="47"/>
      <c r="R1064" s="47"/>
      <c r="V1064" s="47"/>
      <c r="Z1064" s="47"/>
      <c r="AD1064" s="49"/>
      <c r="AF1064" s="50"/>
    </row>
    <row r="1065" spans="2:32" hidden="1" x14ac:dyDescent="0.3">
      <c r="B1065" s="47"/>
      <c r="G1065" s="46"/>
      <c r="N1065" s="47"/>
      <c r="R1065" s="47"/>
      <c r="V1065" s="47"/>
      <c r="Z1065" s="47"/>
      <c r="AD1065" s="49"/>
      <c r="AF1065" s="50"/>
    </row>
    <row r="1066" spans="2:32" hidden="1" x14ac:dyDescent="0.3">
      <c r="B1066" s="47"/>
      <c r="G1066" s="46"/>
      <c r="N1066" s="47"/>
      <c r="R1066" s="47"/>
      <c r="V1066" s="47"/>
      <c r="Z1066" s="47"/>
      <c r="AD1066" s="49"/>
      <c r="AF1066" s="50"/>
    </row>
    <row r="1067" spans="2:32" hidden="1" x14ac:dyDescent="0.3">
      <c r="B1067" s="47"/>
      <c r="G1067" s="46"/>
      <c r="N1067" s="47"/>
      <c r="R1067" s="47"/>
      <c r="V1067" s="47"/>
      <c r="Z1067" s="47"/>
      <c r="AD1067" s="49"/>
      <c r="AF1067" s="50"/>
    </row>
    <row r="1068" spans="2:32" hidden="1" x14ac:dyDescent="0.3">
      <c r="B1068" s="47"/>
      <c r="G1068" s="46"/>
      <c r="N1068" s="47"/>
      <c r="R1068" s="47"/>
      <c r="V1068" s="47"/>
      <c r="Z1068" s="47"/>
      <c r="AD1068" s="49"/>
      <c r="AF1068" s="50"/>
    </row>
    <row r="1069" spans="2:32" hidden="1" x14ac:dyDescent="0.3">
      <c r="B1069" s="47"/>
      <c r="G1069" s="46"/>
      <c r="N1069" s="47"/>
      <c r="R1069" s="47"/>
      <c r="V1069" s="47"/>
      <c r="Z1069" s="47"/>
      <c r="AD1069" s="49"/>
      <c r="AF1069" s="50"/>
    </row>
    <row r="1070" spans="2:32" hidden="1" x14ac:dyDescent="0.3">
      <c r="B1070" s="47"/>
      <c r="G1070" s="46"/>
      <c r="N1070" s="47"/>
      <c r="R1070" s="47"/>
      <c r="V1070" s="47"/>
      <c r="Z1070" s="47"/>
      <c r="AD1070" s="49"/>
      <c r="AF1070" s="50"/>
    </row>
    <row r="1071" spans="2:32" hidden="1" x14ac:dyDescent="0.3">
      <c r="B1071" s="47"/>
      <c r="G1071" s="46"/>
      <c r="N1071" s="47"/>
      <c r="R1071" s="47"/>
      <c r="V1071" s="47"/>
      <c r="Z1071" s="47"/>
      <c r="AD1071" s="49"/>
      <c r="AF1071" s="50"/>
    </row>
    <row r="1072" spans="2:32" hidden="1" x14ac:dyDescent="0.3">
      <c r="B1072" s="47"/>
      <c r="G1072" s="46"/>
      <c r="N1072" s="47"/>
      <c r="R1072" s="47"/>
      <c r="V1072" s="47"/>
      <c r="Z1072" s="47"/>
      <c r="AD1072" s="49"/>
      <c r="AF1072" s="50"/>
    </row>
    <row r="1073" spans="2:32" hidden="1" x14ac:dyDescent="0.3">
      <c r="B1073" s="47"/>
      <c r="G1073" s="46"/>
      <c r="N1073" s="47"/>
      <c r="R1073" s="47"/>
      <c r="V1073" s="47"/>
      <c r="Z1073" s="47"/>
      <c r="AD1073" s="49"/>
      <c r="AF1073" s="50"/>
    </row>
    <row r="1074" spans="2:32" hidden="1" x14ac:dyDescent="0.3">
      <c r="B1074" s="47"/>
      <c r="G1074" s="46"/>
      <c r="N1074" s="47"/>
      <c r="R1074" s="47"/>
      <c r="V1074" s="47"/>
      <c r="Z1074" s="47"/>
      <c r="AD1074" s="49"/>
      <c r="AF1074" s="50"/>
    </row>
    <row r="1075" spans="2:32" hidden="1" x14ac:dyDescent="0.3">
      <c r="B1075" s="47"/>
      <c r="G1075" s="46"/>
      <c r="N1075" s="47"/>
      <c r="R1075" s="47"/>
      <c r="V1075" s="47"/>
      <c r="Z1075" s="47"/>
      <c r="AD1075" s="49"/>
      <c r="AF1075" s="50"/>
    </row>
    <row r="1076" spans="2:32" hidden="1" x14ac:dyDescent="0.3">
      <c r="B1076" s="47"/>
      <c r="G1076" s="46"/>
      <c r="N1076" s="47"/>
      <c r="R1076" s="47"/>
      <c r="V1076" s="47"/>
      <c r="Z1076" s="47"/>
      <c r="AD1076" s="49"/>
      <c r="AF1076" s="50"/>
    </row>
    <row r="1077" spans="2:32" hidden="1" x14ac:dyDescent="0.3">
      <c r="B1077" s="47"/>
      <c r="G1077" s="46"/>
      <c r="N1077" s="47"/>
      <c r="R1077" s="47"/>
      <c r="V1077" s="47"/>
      <c r="Z1077" s="47"/>
      <c r="AD1077" s="49"/>
      <c r="AF1077" s="50"/>
    </row>
    <row r="1078" spans="2:32" hidden="1" x14ac:dyDescent="0.3">
      <c r="B1078" s="47"/>
      <c r="G1078" s="46"/>
      <c r="N1078" s="47"/>
      <c r="R1078" s="47"/>
      <c r="V1078" s="47"/>
      <c r="Z1078" s="47"/>
      <c r="AD1078" s="49"/>
      <c r="AF1078" s="50"/>
    </row>
    <row r="1079" spans="2:32" hidden="1" x14ac:dyDescent="0.3">
      <c r="B1079" s="47"/>
      <c r="G1079" s="46"/>
      <c r="N1079" s="47"/>
      <c r="R1079" s="47"/>
      <c r="V1079" s="47"/>
      <c r="Z1079" s="47"/>
      <c r="AD1079" s="49"/>
      <c r="AF1079" s="50"/>
    </row>
    <row r="1080" spans="2:32" hidden="1" x14ac:dyDescent="0.3">
      <c r="B1080" s="47"/>
      <c r="G1080" s="46"/>
      <c r="N1080" s="47"/>
      <c r="R1080" s="47"/>
      <c r="V1080" s="47"/>
      <c r="Z1080" s="47"/>
      <c r="AD1080" s="49"/>
      <c r="AF1080" s="50"/>
    </row>
    <row r="1081" spans="2:32" hidden="1" x14ac:dyDescent="0.3">
      <c r="B1081" s="47"/>
      <c r="G1081" s="46"/>
      <c r="N1081" s="47"/>
      <c r="R1081" s="47"/>
      <c r="V1081" s="47"/>
      <c r="Z1081" s="47"/>
      <c r="AD1081" s="49"/>
      <c r="AF1081" s="50"/>
    </row>
    <row r="1082" spans="2:32" hidden="1" x14ac:dyDescent="0.3"/>
    <row r="1083" spans="2:32" hidden="1" x14ac:dyDescent="0.3"/>
    <row r="1084" spans="2:32" hidden="1" x14ac:dyDescent="0.3"/>
    <row r="1085" spans="2:32" hidden="1" x14ac:dyDescent="0.3"/>
    <row r="1086" spans="2:32" hidden="1" x14ac:dyDescent="0.3"/>
    <row r="1087" spans="2:32" hidden="1" x14ac:dyDescent="0.3"/>
    <row r="1088" spans="2:32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</sheetData>
  <mergeCells count="6">
    <mergeCell ref="AB8:AD8"/>
    <mergeCell ref="B8:J8"/>
    <mergeCell ref="L8:N8"/>
    <mergeCell ref="P8:R8"/>
    <mergeCell ref="T8:V8"/>
    <mergeCell ref="X8:Z8"/>
  </mergeCells>
  <dataValidations count="3">
    <dataValidation type="list" allowBlank="1" showInputMessage="1" showErrorMessage="1" sqref="J10:J210 E10:E210">
      <formula1>$AI$1:$AI$3</formula1>
    </dataValidation>
    <dataValidation type="list" allowBlank="1" showInputMessage="1" showErrorMessage="1" sqref="N10:N210">
      <formula1>$AJ$1:$AJ$5</formula1>
    </dataValidation>
    <dataValidation type="list" allowBlank="1" showInputMessage="1" showErrorMessage="1" sqref="Q10:Q210 U10:U210 Y10:Y210 AC10:AC210 M10:M210">
      <formula1>$AI$1:$AI$5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011"/>
  <sheetViews>
    <sheetView workbookViewId="0">
      <selection activeCell="C10" sqref="C10"/>
    </sheetView>
  </sheetViews>
  <sheetFormatPr defaultColWidth="0" defaultRowHeight="14.4" zeroHeight="1" x14ac:dyDescent="0.3"/>
  <cols>
    <col min="1" max="1" width="3.21875" style="19" customWidth="1"/>
    <col min="2" max="2" width="45.77734375" style="22" customWidth="1"/>
    <col min="3" max="3" width="14.109375" style="20" customWidth="1"/>
    <col min="4" max="9" width="14.109375" style="19" customWidth="1"/>
    <col min="10" max="10" width="3.5546875" style="21" customWidth="1"/>
    <col min="11" max="16383" width="8.88671875" hidden="1"/>
    <col min="16384" max="16384" width="1.44140625" hidden="1"/>
  </cols>
  <sheetData>
    <row r="1" spans="1:10" ht="6" customHeight="1" thickBot="1" x14ac:dyDescent="0.35">
      <c r="A1" s="1"/>
      <c r="B1" s="2"/>
      <c r="C1" s="2"/>
      <c r="D1" s="1"/>
      <c r="E1" s="3"/>
      <c r="F1" s="3"/>
      <c r="G1" s="3"/>
      <c r="H1" s="3"/>
      <c r="I1" s="3"/>
      <c r="J1" s="4"/>
    </row>
    <row r="2" spans="1:10" ht="21" thickBot="1" x14ac:dyDescent="0.4">
      <c r="A2" s="1"/>
      <c r="B2" s="5" t="s">
        <v>0</v>
      </c>
      <c r="C2" s="1"/>
      <c r="D2" s="1"/>
      <c r="E2" s="1"/>
      <c r="F2" s="1"/>
      <c r="G2" s="1"/>
      <c r="H2" s="6" t="s">
        <v>1</v>
      </c>
      <c r="I2" s="7">
        <f>SUM(C25:I25)</f>
        <v>0</v>
      </c>
      <c r="J2" s="1"/>
    </row>
    <row r="3" spans="1:10" ht="6" customHeight="1" thickBot="1" x14ac:dyDescent="0.35">
      <c r="A3" s="3"/>
      <c r="C3" s="109"/>
      <c r="D3" s="109"/>
      <c r="E3" s="109"/>
      <c r="F3" s="109"/>
      <c r="G3" s="109"/>
      <c r="H3" s="3"/>
      <c r="I3" s="3"/>
      <c r="J3" s="3"/>
    </row>
    <row r="4" spans="1:10" ht="15" thickBot="1" x14ac:dyDescent="0.35">
      <c r="A4" s="3"/>
      <c r="B4" s="123" t="s">
        <v>557</v>
      </c>
      <c r="C4" s="123"/>
      <c r="D4" s="123"/>
      <c r="E4" s="123"/>
      <c r="F4" s="123"/>
      <c r="G4" s="123"/>
      <c r="H4" s="9" t="s">
        <v>2</v>
      </c>
      <c r="I4" s="110" t="str">
        <f>'Client Roster'!C4</f>
        <v>October</v>
      </c>
      <c r="J4" s="3"/>
    </row>
    <row r="5" spans="1:10" ht="6" customHeight="1" thickBot="1" x14ac:dyDescent="0.35">
      <c r="A5" s="3"/>
      <c r="B5" s="123"/>
      <c r="C5" s="123"/>
      <c r="D5" s="123"/>
      <c r="E5" s="123"/>
      <c r="F5" s="123"/>
      <c r="G5" s="123"/>
      <c r="H5" s="3"/>
      <c r="I5" s="3"/>
      <c r="J5" s="3"/>
    </row>
    <row r="6" spans="1:10" ht="15" thickBot="1" x14ac:dyDescent="0.35">
      <c r="A6" s="3"/>
      <c r="B6" s="123"/>
      <c r="C6" s="123"/>
      <c r="D6" s="123"/>
      <c r="E6" s="123"/>
      <c r="F6" s="123"/>
      <c r="G6" s="123"/>
      <c r="H6" s="9" t="s">
        <v>3</v>
      </c>
      <c r="I6" s="110">
        <f>'Client Roster'!C6</f>
        <v>2022</v>
      </c>
      <c r="J6" s="3"/>
    </row>
    <row r="7" spans="1:10" ht="5.4" customHeight="1" x14ac:dyDescent="0.3">
      <c r="A7" s="3"/>
      <c r="B7" s="123"/>
      <c r="C7" s="123"/>
      <c r="D7" s="123"/>
      <c r="E7" s="123"/>
      <c r="F7" s="123"/>
      <c r="G7" s="123"/>
      <c r="H7" s="9"/>
      <c r="I7" s="40"/>
      <c r="J7" s="3"/>
    </row>
    <row r="8" spans="1:10" ht="15.6" x14ac:dyDescent="0.3">
      <c r="A8" s="3"/>
      <c r="B8" s="10"/>
      <c r="C8" s="14"/>
      <c r="D8" s="3"/>
      <c r="E8" s="8"/>
      <c r="F8" s="8"/>
      <c r="G8" s="3"/>
      <c r="H8" s="3"/>
      <c r="I8" s="3"/>
      <c r="J8" s="4"/>
    </row>
    <row r="9" spans="1:10" ht="27.6" x14ac:dyDescent="0.3">
      <c r="A9" s="32"/>
      <c r="B9" s="33"/>
      <c r="C9" s="34" t="s">
        <v>4</v>
      </c>
      <c r="D9" s="34" t="s">
        <v>5</v>
      </c>
      <c r="E9" s="34" t="s">
        <v>13</v>
      </c>
      <c r="F9" s="34" t="s">
        <v>14</v>
      </c>
      <c r="G9" s="34" t="s">
        <v>6</v>
      </c>
      <c r="H9" s="34" t="s">
        <v>7</v>
      </c>
      <c r="I9" s="34" t="s">
        <v>8</v>
      </c>
      <c r="J9" s="11"/>
    </row>
    <row r="10" spans="1:10" x14ac:dyDescent="0.3">
      <c r="A10" s="3"/>
      <c r="B10" s="116" t="s">
        <v>572</v>
      </c>
      <c r="C10" s="126"/>
      <c r="D10" s="127"/>
      <c r="E10" s="127"/>
      <c r="F10" s="127"/>
      <c r="G10" s="127"/>
      <c r="H10" s="127"/>
      <c r="I10" s="127"/>
      <c r="J10" s="12"/>
    </row>
    <row r="11" spans="1:10" x14ac:dyDescent="0.3">
      <c r="A11" s="3"/>
      <c r="B11" s="39" t="s">
        <v>573</v>
      </c>
      <c r="C11" s="128"/>
      <c r="D11" s="129"/>
      <c r="E11" s="129"/>
      <c r="F11" s="129"/>
      <c r="G11" s="129"/>
      <c r="H11" s="129"/>
      <c r="I11" s="129"/>
      <c r="J11" s="12"/>
    </row>
    <row r="12" spans="1:10" x14ac:dyDescent="0.3">
      <c r="A12" s="3"/>
      <c r="B12" s="38" t="s">
        <v>9</v>
      </c>
      <c r="C12" s="126"/>
      <c r="D12" s="127"/>
      <c r="E12" s="127"/>
      <c r="F12" s="127"/>
      <c r="G12" s="127"/>
      <c r="H12" s="127"/>
      <c r="I12" s="127"/>
      <c r="J12" s="12"/>
    </row>
    <row r="13" spans="1:10" x14ac:dyDescent="0.3">
      <c r="A13" s="3"/>
      <c r="B13" s="39" t="s">
        <v>10</v>
      </c>
      <c r="C13" s="128"/>
      <c r="D13" s="129"/>
      <c r="E13" s="129"/>
      <c r="F13" s="129"/>
      <c r="G13" s="129"/>
      <c r="H13" s="129"/>
      <c r="I13" s="129"/>
      <c r="J13" s="12"/>
    </row>
    <row r="14" spans="1:10" x14ac:dyDescent="0.3">
      <c r="A14" s="3"/>
      <c r="B14" s="38" t="s">
        <v>11</v>
      </c>
      <c r="C14" s="126"/>
      <c r="D14" s="127"/>
      <c r="E14" s="127"/>
      <c r="F14" s="127"/>
      <c r="G14" s="127"/>
      <c r="H14" s="127"/>
      <c r="I14" s="127"/>
      <c r="J14" s="12"/>
    </row>
    <row r="15" spans="1:10" x14ac:dyDescent="0.3">
      <c r="A15" s="3"/>
      <c r="B15" s="39" t="s">
        <v>574</v>
      </c>
      <c r="C15" s="128"/>
      <c r="D15" s="129"/>
      <c r="E15" s="129"/>
      <c r="F15" s="129"/>
      <c r="G15" s="129"/>
      <c r="H15" s="129"/>
      <c r="I15" s="129"/>
      <c r="J15" s="12"/>
    </row>
    <row r="16" spans="1:10" x14ac:dyDescent="0.3">
      <c r="A16" s="3"/>
      <c r="B16" s="35" t="s">
        <v>575</v>
      </c>
      <c r="C16" s="126"/>
      <c r="D16" s="127"/>
      <c r="E16" s="127"/>
      <c r="F16" s="127"/>
      <c r="G16" s="127"/>
      <c r="H16" s="127"/>
      <c r="I16" s="127"/>
      <c r="J16" s="12"/>
    </row>
    <row r="17" spans="1:10" x14ac:dyDescent="0.3">
      <c r="A17" s="3"/>
      <c r="B17" s="39" t="s">
        <v>579</v>
      </c>
      <c r="C17" s="128"/>
      <c r="D17" s="129"/>
      <c r="E17" s="129"/>
      <c r="F17" s="129"/>
      <c r="G17" s="129"/>
      <c r="H17" s="129"/>
      <c r="I17" s="129"/>
      <c r="J17" s="12"/>
    </row>
    <row r="18" spans="1:10" ht="27.6" x14ac:dyDescent="0.3">
      <c r="A18" s="3"/>
      <c r="B18" s="117" t="s">
        <v>591</v>
      </c>
      <c r="C18" s="126"/>
      <c r="D18" s="127"/>
      <c r="E18" s="127"/>
      <c r="F18" s="127"/>
      <c r="G18" s="127"/>
      <c r="H18" s="127"/>
      <c r="I18" s="127"/>
      <c r="J18" s="12"/>
    </row>
    <row r="19" spans="1:10" ht="27.6" x14ac:dyDescent="0.3">
      <c r="A19" s="3"/>
      <c r="B19" s="125" t="s">
        <v>576</v>
      </c>
      <c r="C19" s="128"/>
      <c r="D19" s="129"/>
      <c r="E19" s="129"/>
      <c r="F19" s="129"/>
      <c r="G19" s="129"/>
      <c r="H19" s="129"/>
      <c r="I19" s="129"/>
      <c r="J19" s="12"/>
    </row>
    <row r="20" spans="1:10" x14ac:dyDescent="0.3">
      <c r="A20" s="3"/>
      <c r="B20" s="35" t="s">
        <v>15</v>
      </c>
      <c r="C20" s="126"/>
      <c r="D20" s="126"/>
      <c r="E20" s="126"/>
      <c r="F20" s="126"/>
      <c r="G20" s="126"/>
      <c r="H20" s="126"/>
      <c r="I20" s="126"/>
      <c r="J20" s="12"/>
    </row>
    <row r="21" spans="1:10" x14ac:dyDescent="0.3">
      <c r="A21" s="3"/>
      <c r="B21" s="39" t="s">
        <v>16</v>
      </c>
      <c r="C21" s="128"/>
      <c r="D21" s="128"/>
      <c r="E21" s="128"/>
      <c r="F21" s="128"/>
      <c r="G21" s="128"/>
      <c r="H21" s="128"/>
      <c r="I21" s="128"/>
      <c r="J21" s="12"/>
    </row>
    <row r="22" spans="1:10" x14ac:dyDescent="0.3">
      <c r="A22" s="3"/>
      <c r="B22" s="35" t="s">
        <v>578</v>
      </c>
      <c r="C22" s="126"/>
      <c r="D22" s="126" t="s">
        <v>18</v>
      </c>
      <c r="E22" s="126" t="s">
        <v>18</v>
      </c>
      <c r="F22" s="126" t="s">
        <v>18</v>
      </c>
      <c r="G22" s="126"/>
      <c r="H22" s="126" t="s">
        <v>18</v>
      </c>
      <c r="I22" s="126"/>
      <c r="J22" s="12"/>
    </row>
    <row r="23" spans="1:10" x14ac:dyDescent="0.3">
      <c r="A23" s="3"/>
      <c r="B23" s="36" t="s">
        <v>577</v>
      </c>
      <c r="C23" s="128" t="s">
        <v>18</v>
      </c>
      <c r="D23" s="128"/>
      <c r="E23" s="128"/>
      <c r="F23" s="128"/>
      <c r="G23" s="128" t="s">
        <v>18</v>
      </c>
      <c r="H23" s="128"/>
      <c r="I23" s="128"/>
      <c r="J23" s="12"/>
    </row>
    <row r="24" spans="1:10" x14ac:dyDescent="0.3">
      <c r="A24" s="3"/>
      <c r="B24" s="37" t="s">
        <v>594</v>
      </c>
      <c r="C24" s="126"/>
      <c r="D24" s="127"/>
      <c r="E24" s="127"/>
      <c r="F24" s="127"/>
      <c r="G24" s="126"/>
      <c r="H24" s="127"/>
      <c r="I24" s="126"/>
      <c r="J24" s="12"/>
    </row>
    <row r="25" spans="1:10" x14ac:dyDescent="0.3">
      <c r="A25" s="3"/>
      <c r="B25" s="30" t="s">
        <v>12</v>
      </c>
      <c r="C25" s="31">
        <f>SUM(C10:C24)</f>
        <v>0</v>
      </c>
      <c r="D25" s="31">
        <f>SUM(D10:D24)</f>
        <v>0</v>
      </c>
      <c r="E25" s="31">
        <f t="shared" ref="E25:H25" si="0">SUM(E10:E24)</f>
        <v>0</v>
      </c>
      <c r="F25" s="31">
        <f t="shared" si="0"/>
        <v>0</v>
      </c>
      <c r="G25" s="31">
        <f t="shared" si="0"/>
        <v>0</v>
      </c>
      <c r="H25" s="31">
        <f t="shared" si="0"/>
        <v>0</v>
      </c>
      <c r="I25" s="31">
        <f>SUM(I10:I24)</f>
        <v>0</v>
      </c>
      <c r="J25" s="13"/>
    </row>
    <row r="26" spans="1:10" ht="15" thickBot="1" x14ac:dyDescent="0.35">
      <c r="A26" s="3"/>
      <c r="B26" s="3"/>
      <c r="C26" s="14"/>
      <c r="D26" s="3"/>
      <c r="E26" s="3"/>
      <c r="F26" s="3"/>
      <c r="G26" s="3"/>
      <c r="H26" s="3"/>
      <c r="I26" s="29" t="s">
        <v>17</v>
      </c>
      <c r="J26" s="1"/>
    </row>
    <row r="27" spans="1:10" ht="15" thickBot="1" x14ac:dyDescent="0.35">
      <c r="A27" s="3"/>
      <c r="B27" s="3"/>
      <c r="C27" s="14"/>
      <c r="D27" s="3"/>
      <c r="E27" s="3"/>
      <c r="F27" s="3"/>
      <c r="G27" s="3"/>
      <c r="H27" s="3"/>
      <c r="I27" s="15"/>
      <c r="J27" s="1"/>
    </row>
    <row r="28" spans="1:10" x14ac:dyDescent="0.3">
      <c r="A28" s="3"/>
      <c r="B28" s="16"/>
      <c r="C28" s="14"/>
      <c r="D28" s="3"/>
      <c r="E28" s="3"/>
      <c r="F28" s="3"/>
      <c r="G28" s="3"/>
      <c r="H28" s="3"/>
      <c r="I28" s="3"/>
      <c r="J28" s="13"/>
    </row>
    <row r="29" spans="1:10" hidden="1" x14ac:dyDescent="0.3">
      <c r="A29" s="17"/>
      <c r="B29" s="24"/>
      <c r="C29" s="18"/>
      <c r="D29" s="17"/>
      <c r="E29" s="17"/>
      <c r="F29" s="17"/>
      <c r="G29" s="17"/>
      <c r="H29" s="17"/>
      <c r="I29" s="17"/>
      <c r="J29" s="17"/>
    </row>
    <row r="30" spans="1:10" hidden="1" x14ac:dyDescent="0.3">
      <c r="A30" s="17"/>
      <c r="B30" s="24"/>
      <c r="C30" s="18"/>
      <c r="D30" s="17"/>
      <c r="E30" s="17"/>
      <c r="F30" s="17"/>
      <c r="G30" s="17"/>
      <c r="H30" s="17"/>
      <c r="I30" s="17"/>
      <c r="J30" s="17"/>
    </row>
    <row r="31" spans="1:10" hidden="1" x14ac:dyDescent="0.3">
      <c r="A31" s="17"/>
      <c r="B31" s="23"/>
      <c r="C31" s="18"/>
      <c r="D31" s="17"/>
      <c r="E31" s="17"/>
      <c r="F31" s="17"/>
      <c r="G31" s="17"/>
      <c r="H31" s="17"/>
      <c r="I31" s="17"/>
      <c r="J31" s="17"/>
    </row>
    <row r="32" spans="1:10" hidden="1" x14ac:dyDescent="0.3">
      <c r="A32" s="17"/>
      <c r="B32" s="23"/>
      <c r="C32" s="18"/>
      <c r="D32" s="17"/>
      <c r="E32" s="17"/>
      <c r="F32" s="17"/>
      <c r="G32" s="17"/>
      <c r="H32" s="17"/>
      <c r="I32" s="17"/>
      <c r="J32" s="17"/>
    </row>
    <row r="33" spans="1:10" hidden="1" x14ac:dyDescent="0.3">
      <c r="A33" s="17"/>
      <c r="B33" s="23"/>
      <c r="C33" s="18"/>
      <c r="D33" s="17"/>
      <c r="E33" s="17"/>
      <c r="F33" s="17"/>
      <c r="G33" s="17"/>
      <c r="H33" s="17"/>
      <c r="I33" s="17"/>
      <c r="J33" s="17"/>
    </row>
    <row r="34" spans="1:10" hidden="1" x14ac:dyDescent="0.3">
      <c r="B34" s="25"/>
      <c r="J34" s="19"/>
    </row>
    <row r="35" spans="1:10" hidden="1" x14ac:dyDescent="0.3">
      <c r="B35" s="25"/>
      <c r="J35" s="19"/>
    </row>
    <row r="36" spans="1:10" hidden="1" x14ac:dyDescent="0.3">
      <c r="B36" s="25"/>
      <c r="J36" s="19"/>
    </row>
    <row r="37" spans="1:10" hidden="1" x14ac:dyDescent="0.3">
      <c r="B37" s="25"/>
      <c r="J37" s="19"/>
    </row>
    <row r="38" spans="1:10" hidden="1" x14ac:dyDescent="0.3">
      <c r="B38" s="25"/>
      <c r="J38" s="19"/>
    </row>
    <row r="39" spans="1:10" hidden="1" x14ac:dyDescent="0.3">
      <c r="B39" s="25"/>
      <c r="J39" s="19"/>
    </row>
    <row r="40" spans="1:10" hidden="1" x14ac:dyDescent="0.3">
      <c r="B40" s="25"/>
      <c r="J40" s="19"/>
    </row>
    <row r="41" spans="1:10" hidden="1" x14ac:dyDescent="0.3">
      <c r="B41" s="25"/>
      <c r="J41" s="19"/>
    </row>
    <row r="42" spans="1:10" hidden="1" x14ac:dyDescent="0.3">
      <c r="B42" s="25"/>
      <c r="J42" s="19"/>
    </row>
    <row r="43" spans="1:10" hidden="1" x14ac:dyDescent="0.3">
      <c r="B43" s="25"/>
      <c r="J43" s="19"/>
    </row>
    <row r="44" spans="1:10" hidden="1" x14ac:dyDescent="0.3">
      <c r="B44" s="25"/>
      <c r="J44" s="19"/>
    </row>
    <row r="45" spans="1:10" hidden="1" x14ac:dyDescent="0.3">
      <c r="B45" s="25"/>
      <c r="J45" s="19"/>
    </row>
    <row r="46" spans="1:10" hidden="1" x14ac:dyDescent="0.3">
      <c r="B46" s="25"/>
      <c r="J46" s="19"/>
    </row>
    <row r="47" spans="1:10" hidden="1" x14ac:dyDescent="0.3">
      <c r="B47" s="25"/>
      <c r="J47" s="19"/>
    </row>
    <row r="48" spans="1:10" hidden="1" x14ac:dyDescent="0.3">
      <c r="B48" s="25"/>
      <c r="J48" s="19"/>
    </row>
    <row r="49" spans="2:10" hidden="1" x14ac:dyDescent="0.3">
      <c r="B49" s="25"/>
      <c r="J49" s="19"/>
    </row>
    <row r="50" spans="2:10" hidden="1" x14ac:dyDescent="0.3">
      <c r="B50" s="25"/>
      <c r="J50" s="19"/>
    </row>
    <row r="51" spans="2:10" hidden="1" x14ac:dyDescent="0.3">
      <c r="B51" s="25"/>
      <c r="J51" s="19"/>
    </row>
    <row r="52" spans="2:10" hidden="1" x14ac:dyDescent="0.3">
      <c r="B52" s="25"/>
      <c r="J52" s="19"/>
    </row>
    <row r="53" spans="2:10" hidden="1" x14ac:dyDescent="0.3">
      <c r="B53" s="25"/>
      <c r="J53" s="19"/>
    </row>
    <row r="54" spans="2:10" hidden="1" x14ac:dyDescent="0.3">
      <c r="B54" s="25"/>
      <c r="J54" s="19"/>
    </row>
    <row r="55" spans="2:10" hidden="1" x14ac:dyDescent="0.3">
      <c r="B55" s="25"/>
      <c r="J55" s="19"/>
    </row>
    <row r="56" spans="2:10" hidden="1" x14ac:dyDescent="0.3">
      <c r="B56" s="25"/>
      <c r="J56" s="19"/>
    </row>
    <row r="57" spans="2:10" hidden="1" x14ac:dyDescent="0.3">
      <c r="B57" s="25"/>
      <c r="J57" s="19"/>
    </row>
    <row r="58" spans="2:10" hidden="1" x14ac:dyDescent="0.3">
      <c r="B58" s="25"/>
      <c r="J58" s="19"/>
    </row>
    <row r="59" spans="2:10" hidden="1" x14ac:dyDescent="0.3">
      <c r="B59" s="25"/>
      <c r="J59" s="19"/>
    </row>
    <row r="60" spans="2:10" hidden="1" x14ac:dyDescent="0.3">
      <c r="B60" s="25"/>
      <c r="J60" s="19"/>
    </row>
    <row r="61" spans="2:10" hidden="1" x14ac:dyDescent="0.3">
      <c r="B61" s="25"/>
      <c r="J61" s="19"/>
    </row>
    <row r="62" spans="2:10" hidden="1" x14ac:dyDescent="0.3">
      <c r="B62" s="25"/>
      <c r="J62" s="19"/>
    </row>
    <row r="63" spans="2:10" hidden="1" x14ac:dyDescent="0.3">
      <c r="B63" s="25"/>
      <c r="J63" s="19"/>
    </row>
    <row r="64" spans="2:10" hidden="1" x14ac:dyDescent="0.3">
      <c r="B64" s="25"/>
      <c r="J64" s="19"/>
    </row>
    <row r="65" spans="2:10" hidden="1" x14ac:dyDescent="0.3">
      <c r="B65" s="25"/>
      <c r="J65" s="19"/>
    </row>
    <row r="66" spans="2:10" hidden="1" x14ac:dyDescent="0.3">
      <c r="B66" s="25"/>
      <c r="J66" s="19"/>
    </row>
    <row r="67" spans="2:10" hidden="1" x14ac:dyDescent="0.3">
      <c r="B67" s="25"/>
      <c r="J67" s="19"/>
    </row>
    <row r="68" spans="2:10" hidden="1" x14ac:dyDescent="0.3">
      <c r="B68" s="25"/>
      <c r="J68" s="19"/>
    </row>
    <row r="69" spans="2:10" hidden="1" x14ac:dyDescent="0.3">
      <c r="B69" s="25"/>
      <c r="J69" s="19"/>
    </row>
    <row r="70" spans="2:10" hidden="1" x14ac:dyDescent="0.3">
      <c r="B70" s="25"/>
      <c r="J70" s="19"/>
    </row>
    <row r="71" spans="2:10" hidden="1" x14ac:dyDescent="0.3">
      <c r="B71" s="25"/>
      <c r="J71" s="19"/>
    </row>
    <row r="72" spans="2:10" hidden="1" x14ac:dyDescent="0.3">
      <c r="B72" s="25"/>
      <c r="J72" s="19"/>
    </row>
    <row r="73" spans="2:10" hidden="1" x14ac:dyDescent="0.3">
      <c r="B73" s="25"/>
      <c r="J73" s="19"/>
    </row>
    <row r="74" spans="2:10" hidden="1" x14ac:dyDescent="0.3">
      <c r="B74" s="25"/>
      <c r="J74" s="19"/>
    </row>
    <row r="75" spans="2:10" hidden="1" x14ac:dyDescent="0.3">
      <c r="B75" s="25"/>
      <c r="J75" s="19"/>
    </row>
    <row r="76" spans="2:10" hidden="1" x14ac:dyDescent="0.3">
      <c r="B76" s="25"/>
      <c r="J76" s="19"/>
    </row>
    <row r="77" spans="2:10" hidden="1" x14ac:dyDescent="0.3">
      <c r="B77" s="25"/>
      <c r="J77" s="19"/>
    </row>
    <row r="78" spans="2:10" hidden="1" x14ac:dyDescent="0.3">
      <c r="B78" s="25"/>
      <c r="J78" s="19"/>
    </row>
    <row r="79" spans="2:10" hidden="1" x14ac:dyDescent="0.3">
      <c r="B79" s="25"/>
      <c r="J79" s="19"/>
    </row>
    <row r="80" spans="2:10" hidden="1" x14ac:dyDescent="0.3">
      <c r="B80" s="25"/>
      <c r="J80" s="19"/>
    </row>
    <row r="81" spans="2:10" hidden="1" x14ac:dyDescent="0.3">
      <c r="B81" s="25"/>
      <c r="J81" s="19"/>
    </row>
    <row r="82" spans="2:10" hidden="1" x14ac:dyDescent="0.3">
      <c r="B82" s="25"/>
      <c r="J82" s="19"/>
    </row>
    <row r="83" spans="2:10" hidden="1" x14ac:dyDescent="0.3">
      <c r="B83" s="25"/>
      <c r="J83" s="19"/>
    </row>
    <row r="84" spans="2:10" hidden="1" x14ac:dyDescent="0.3">
      <c r="B84" s="25"/>
      <c r="J84" s="19"/>
    </row>
    <row r="85" spans="2:10" hidden="1" x14ac:dyDescent="0.3">
      <c r="B85" s="25"/>
      <c r="J85" s="19"/>
    </row>
    <row r="86" spans="2:10" hidden="1" x14ac:dyDescent="0.3">
      <c r="B86" s="25"/>
      <c r="J86" s="19"/>
    </row>
    <row r="87" spans="2:10" hidden="1" x14ac:dyDescent="0.3">
      <c r="B87" s="25"/>
      <c r="J87" s="19"/>
    </row>
    <row r="88" spans="2:10" hidden="1" x14ac:dyDescent="0.3">
      <c r="B88" s="25"/>
      <c r="J88" s="19"/>
    </row>
    <row r="89" spans="2:10" hidden="1" x14ac:dyDescent="0.3">
      <c r="B89" s="25"/>
      <c r="J89" s="19"/>
    </row>
    <row r="90" spans="2:10" hidden="1" x14ac:dyDescent="0.3">
      <c r="B90" s="25"/>
      <c r="J90" s="19"/>
    </row>
    <row r="91" spans="2:10" hidden="1" x14ac:dyDescent="0.3">
      <c r="B91" s="25"/>
      <c r="J91" s="19"/>
    </row>
    <row r="92" spans="2:10" hidden="1" x14ac:dyDescent="0.3">
      <c r="B92" s="25"/>
      <c r="J92" s="19"/>
    </row>
    <row r="93" spans="2:10" hidden="1" x14ac:dyDescent="0.3">
      <c r="B93" s="25"/>
      <c r="J93" s="19"/>
    </row>
    <row r="94" spans="2:10" hidden="1" x14ac:dyDescent="0.3">
      <c r="B94" s="25"/>
      <c r="J94" s="19"/>
    </row>
    <row r="95" spans="2:10" hidden="1" x14ac:dyDescent="0.3">
      <c r="B95" s="25"/>
      <c r="J95" s="19"/>
    </row>
    <row r="96" spans="2:10" hidden="1" x14ac:dyDescent="0.3">
      <c r="B96" s="25"/>
      <c r="J96" s="19"/>
    </row>
    <row r="97" spans="2:10" hidden="1" x14ac:dyDescent="0.3">
      <c r="B97" s="25"/>
      <c r="J97" s="19"/>
    </row>
    <row r="98" spans="2:10" hidden="1" x14ac:dyDescent="0.3">
      <c r="B98" s="25"/>
      <c r="J98" s="19"/>
    </row>
    <row r="99" spans="2:10" hidden="1" x14ac:dyDescent="0.3">
      <c r="B99" s="25"/>
      <c r="J99" s="19"/>
    </row>
    <row r="100" spans="2:10" hidden="1" x14ac:dyDescent="0.3">
      <c r="B100" s="25"/>
      <c r="J100" s="19"/>
    </row>
    <row r="101" spans="2:10" hidden="1" x14ac:dyDescent="0.3">
      <c r="B101" s="25"/>
      <c r="J101" s="19"/>
    </row>
    <row r="102" spans="2:10" hidden="1" x14ac:dyDescent="0.3">
      <c r="B102" s="25"/>
      <c r="J102" s="19"/>
    </row>
    <row r="103" spans="2:10" hidden="1" x14ac:dyDescent="0.3">
      <c r="B103" s="25"/>
      <c r="J103" s="19"/>
    </row>
    <row r="104" spans="2:10" hidden="1" x14ac:dyDescent="0.3">
      <c r="B104" s="25"/>
      <c r="J104" s="19"/>
    </row>
    <row r="105" spans="2:10" hidden="1" x14ac:dyDescent="0.3">
      <c r="B105" s="25"/>
      <c r="J105" s="19"/>
    </row>
    <row r="106" spans="2:10" hidden="1" x14ac:dyDescent="0.3">
      <c r="B106" s="25"/>
      <c r="J106" s="19"/>
    </row>
    <row r="107" spans="2:10" hidden="1" x14ac:dyDescent="0.3">
      <c r="B107" s="25"/>
      <c r="J107" s="19"/>
    </row>
    <row r="108" spans="2:10" hidden="1" x14ac:dyDescent="0.3">
      <c r="B108" s="25"/>
      <c r="J108" s="19"/>
    </row>
    <row r="109" spans="2:10" hidden="1" x14ac:dyDescent="0.3">
      <c r="B109" s="25"/>
      <c r="J109" s="19"/>
    </row>
    <row r="110" spans="2:10" hidden="1" x14ac:dyDescent="0.3">
      <c r="B110" s="25"/>
      <c r="J110" s="19"/>
    </row>
    <row r="111" spans="2:10" hidden="1" x14ac:dyDescent="0.3">
      <c r="B111" s="25"/>
      <c r="J111" s="19"/>
    </row>
    <row r="112" spans="2:10" hidden="1" x14ac:dyDescent="0.3">
      <c r="B112" s="25"/>
      <c r="J112" s="19"/>
    </row>
    <row r="113" spans="2:10" hidden="1" x14ac:dyDescent="0.3">
      <c r="B113" s="25"/>
      <c r="J113" s="19"/>
    </row>
    <row r="114" spans="2:10" hidden="1" x14ac:dyDescent="0.3">
      <c r="B114" s="25"/>
      <c r="J114" s="19"/>
    </row>
    <row r="115" spans="2:10" hidden="1" x14ac:dyDescent="0.3">
      <c r="B115" s="25"/>
      <c r="J115" s="19"/>
    </row>
    <row r="116" spans="2:10" hidden="1" x14ac:dyDescent="0.3">
      <c r="B116" s="25"/>
      <c r="J116" s="19"/>
    </row>
    <row r="117" spans="2:10" hidden="1" x14ac:dyDescent="0.3">
      <c r="B117" s="25"/>
      <c r="J117" s="19"/>
    </row>
    <row r="118" spans="2:10" hidden="1" x14ac:dyDescent="0.3">
      <c r="B118" s="25"/>
      <c r="J118" s="19"/>
    </row>
    <row r="119" spans="2:10" hidden="1" x14ac:dyDescent="0.3">
      <c r="B119" s="25"/>
      <c r="J119" s="19"/>
    </row>
    <row r="120" spans="2:10" hidden="1" x14ac:dyDescent="0.3">
      <c r="B120" s="25"/>
      <c r="J120" s="19"/>
    </row>
    <row r="121" spans="2:10" hidden="1" x14ac:dyDescent="0.3">
      <c r="B121" s="25"/>
      <c r="J121" s="19"/>
    </row>
    <row r="122" spans="2:10" hidden="1" x14ac:dyDescent="0.3">
      <c r="B122" s="25"/>
      <c r="J122" s="19"/>
    </row>
    <row r="123" spans="2:10" hidden="1" x14ac:dyDescent="0.3">
      <c r="B123" s="25"/>
      <c r="J123" s="19"/>
    </row>
    <row r="124" spans="2:10" hidden="1" x14ac:dyDescent="0.3">
      <c r="B124" s="25"/>
      <c r="J124" s="19"/>
    </row>
    <row r="125" spans="2:10" hidden="1" x14ac:dyDescent="0.3">
      <c r="B125" s="25"/>
      <c r="J125" s="19"/>
    </row>
    <row r="126" spans="2:10" hidden="1" x14ac:dyDescent="0.3">
      <c r="B126" s="25"/>
      <c r="J126" s="19"/>
    </row>
    <row r="127" spans="2:10" hidden="1" x14ac:dyDescent="0.3">
      <c r="B127" s="25"/>
      <c r="J127" s="19"/>
    </row>
    <row r="128" spans="2:10" hidden="1" x14ac:dyDescent="0.3">
      <c r="B128" s="25"/>
      <c r="J128" s="19"/>
    </row>
    <row r="129" spans="2:10" hidden="1" x14ac:dyDescent="0.3">
      <c r="B129" s="25"/>
      <c r="J129" s="19"/>
    </row>
    <row r="130" spans="2:10" hidden="1" x14ac:dyDescent="0.3">
      <c r="B130" s="25"/>
      <c r="J130" s="19"/>
    </row>
    <row r="131" spans="2:10" hidden="1" x14ac:dyDescent="0.3">
      <c r="B131" s="25"/>
      <c r="J131" s="19"/>
    </row>
    <row r="132" spans="2:10" hidden="1" x14ac:dyDescent="0.3">
      <c r="B132" s="25"/>
      <c r="J132" s="19"/>
    </row>
    <row r="133" spans="2:10" hidden="1" x14ac:dyDescent="0.3">
      <c r="B133" s="25"/>
      <c r="J133" s="19"/>
    </row>
    <row r="134" spans="2:10" hidden="1" x14ac:dyDescent="0.3">
      <c r="B134" s="25"/>
      <c r="J134" s="19"/>
    </row>
    <row r="135" spans="2:10" hidden="1" x14ac:dyDescent="0.3">
      <c r="B135" s="25"/>
      <c r="J135" s="19"/>
    </row>
    <row r="136" spans="2:10" hidden="1" x14ac:dyDescent="0.3">
      <c r="B136" s="25"/>
      <c r="J136" s="19"/>
    </row>
    <row r="137" spans="2:10" hidden="1" x14ac:dyDescent="0.3">
      <c r="B137" s="25"/>
      <c r="J137" s="19"/>
    </row>
    <row r="138" spans="2:10" hidden="1" x14ac:dyDescent="0.3">
      <c r="B138" s="25"/>
      <c r="J138" s="19"/>
    </row>
    <row r="139" spans="2:10" hidden="1" x14ac:dyDescent="0.3">
      <c r="B139" s="25"/>
      <c r="J139" s="19"/>
    </row>
    <row r="140" spans="2:10" hidden="1" x14ac:dyDescent="0.3">
      <c r="B140" s="25"/>
      <c r="J140" s="19"/>
    </row>
    <row r="141" spans="2:10" hidden="1" x14ac:dyDescent="0.3">
      <c r="B141" s="25"/>
      <c r="J141" s="19"/>
    </row>
    <row r="142" spans="2:10" hidden="1" x14ac:dyDescent="0.3">
      <c r="B142" s="25"/>
      <c r="J142" s="19"/>
    </row>
    <row r="143" spans="2:10" hidden="1" x14ac:dyDescent="0.3">
      <c r="B143" s="25"/>
      <c r="J143" s="19"/>
    </row>
    <row r="144" spans="2:10" hidden="1" x14ac:dyDescent="0.3">
      <c r="B144" s="25"/>
      <c r="J144" s="19"/>
    </row>
    <row r="145" spans="2:10" hidden="1" x14ac:dyDescent="0.3">
      <c r="B145" s="25"/>
      <c r="J145" s="19"/>
    </row>
    <row r="146" spans="2:10" hidden="1" x14ac:dyDescent="0.3">
      <c r="B146" s="25"/>
      <c r="J146" s="19"/>
    </row>
    <row r="147" spans="2:10" hidden="1" x14ac:dyDescent="0.3">
      <c r="B147" s="25"/>
      <c r="J147" s="19"/>
    </row>
    <row r="148" spans="2:10" hidden="1" x14ac:dyDescent="0.3">
      <c r="B148" s="25"/>
      <c r="J148" s="19"/>
    </row>
    <row r="149" spans="2:10" hidden="1" x14ac:dyDescent="0.3">
      <c r="B149" s="25"/>
      <c r="J149" s="19"/>
    </row>
    <row r="150" spans="2:10" hidden="1" x14ac:dyDescent="0.3">
      <c r="B150" s="25"/>
      <c r="J150" s="19"/>
    </row>
    <row r="151" spans="2:10" hidden="1" x14ac:dyDescent="0.3">
      <c r="B151" s="25"/>
      <c r="J151" s="19"/>
    </row>
    <row r="152" spans="2:10" hidden="1" x14ac:dyDescent="0.3">
      <c r="B152" s="25"/>
      <c r="J152" s="19"/>
    </row>
    <row r="153" spans="2:10" hidden="1" x14ac:dyDescent="0.3">
      <c r="B153" s="25"/>
      <c r="J153" s="19"/>
    </row>
    <row r="154" spans="2:10" hidden="1" x14ac:dyDescent="0.3">
      <c r="B154" s="25"/>
      <c r="J154" s="19"/>
    </row>
    <row r="155" spans="2:10" hidden="1" x14ac:dyDescent="0.3">
      <c r="B155" s="25"/>
      <c r="J155" s="19"/>
    </row>
    <row r="156" spans="2:10" hidden="1" x14ac:dyDescent="0.3">
      <c r="B156" s="25"/>
      <c r="J156" s="19"/>
    </row>
    <row r="157" spans="2:10" hidden="1" x14ac:dyDescent="0.3">
      <c r="B157" s="25"/>
      <c r="J157" s="19"/>
    </row>
    <row r="158" spans="2:10" hidden="1" x14ac:dyDescent="0.3">
      <c r="B158" s="25"/>
      <c r="J158" s="19"/>
    </row>
    <row r="159" spans="2:10" hidden="1" x14ac:dyDescent="0.3">
      <c r="B159" s="25"/>
      <c r="J159" s="19"/>
    </row>
    <row r="160" spans="2:10" hidden="1" x14ac:dyDescent="0.3">
      <c r="B160" s="25"/>
      <c r="J160" s="19"/>
    </row>
    <row r="161" spans="2:10" hidden="1" x14ac:dyDescent="0.3">
      <c r="B161" s="25"/>
      <c r="J161" s="19"/>
    </row>
    <row r="162" spans="2:10" hidden="1" x14ac:dyDescent="0.3">
      <c r="B162" s="25"/>
      <c r="J162" s="19"/>
    </row>
    <row r="163" spans="2:10" hidden="1" x14ac:dyDescent="0.3">
      <c r="B163" s="25"/>
      <c r="J163" s="19"/>
    </row>
    <row r="164" spans="2:10" hidden="1" x14ac:dyDescent="0.3">
      <c r="B164" s="25"/>
      <c r="J164" s="19"/>
    </row>
    <row r="165" spans="2:10" hidden="1" x14ac:dyDescent="0.3">
      <c r="B165" s="25"/>
      <c r="J165" s="19"/>
    </row>
    <row r="166" spans="2:10" hidden="1" x14ac:dyDescent="0.3">
      <c r="B166" s="25"/>
      <c r="J166" s="19"/>
    </row>
    <row r="167" spans="2:10" hidden="1" x14ac:dyDescent="0.3">
      <c r="B167" s="25"/>
      <c r="J167" s="19"/>
    </row>
    <row r="168" spans="2:10" hidden="1" x14ac:dyDescent="0.3">
      <c r="B168" s="25"/>
      <c r="J168" s="19"/>
    </row>
    <row r="169" spans="2:10" hidden="1" x14ac:dyDescent="0.3">
      <c r="B169" s="25"/>
      <c r="J169" s="19"/>
    </row>
    <row r="170" spans="2:10" hidden="1" x14ac:dyDescent="0.3">
      <c r="B170" s="25"/>
      <c r="J170" s="19"/>
    </row>
    <row r="171" spans="2:10" hidden="1" x14ac:dyDescent="0.3">
      <c r="B171" s="25"/>
      <c r="J171" s="19"/>
    </row>
    <row r="172" spans="2:10" hidden="1" x14ac:dyDescent="0.3">
      <c r="B172" s="25"/>
      <c r="J172" s="19"/>
    </row>
    <row r="173" spans="2:10" hidden="1" x14ac:dyDescent="0.3">
      <c r="B173" s="25"/>
      <c r="J173" s="19"/>
    </row>
    <row r="174" spans="2:10" hidden="1" x14ac:dyDescent="0.3">
      <c r="B174" s="25"/>
      <c r="J174" s="19"/>
    </row>
    <row r="175" spans="2:10" hidden="1" x14ac:dyDescent="0.3">
      <c r="B175" s="25"/>
      <c r="J175" s="19"/>
    </row>
    <row r="176" spans="2:10" hidden="1" x14ac:dyDescent="0.3">
      <c r="B176" s="25"/>
      <c r="J176" s="19"/>
    </row>
    <row r="177" spans="2:10" hidden="1" x14ac:dyDescent="0.3">
      <c r="B177" s="25"/>
      <c r="J177" s="19"/>
    </row>
    <row r="178" spans="2:10" hidden="1" x14ac:dyDescent="0.3">
      <c r="B178" s="25"/>
      <c r="J178" s="19"/>
    </row>
    <row r="179" spans="2:10" hidden="1" x14ac:dyDescent="0.3">
      <c r="B179" s="25"/>
      <c r="J179" s="19"/>
    </row>
    <row r="180" spans="2:10" hidden="1" x14ac:dyDescent="0.3">
      <c r="B180" s="25"/>
      <c r="J180" s="19"/>
    </row>
    <row r="181" spans="2:10" hidden="1" x14ac:dyDescent="0.3">
      <c r="B181" s="25"/>
      <c r="J181" s="19"/>
    </row>
    <row r="182" spans="2:10" hidden="1" x14ac:dyDescent="0.3">
      <c r="B182" s="25"/>
      <c r="J182" s="19"/>
    </row>
    <row r="183" spans="2:10" hidden="1" x14ac:dyDescent="0.3">
      <c r="B183" s="25"/>
      <c r="J183" s="19"/>
    </row>
    <row r="184" spans="2:10" hidden="1" x14ac:dyDescent="0.3">
      <c r="B184" s="25"/>
      <c r="J184" s="19"/>
    </row>
    <row r="185" spans="2:10" hidden="1" x14ac:dyDescent="0.3">
      <c r="B185" s="25"/>
      <c r="J185" s="19"/>
    </row>
    <row r="186" spans="2:10" hidden="1" x14ac:dyDescent="0.3">
      <c r="B186" s="25"/>
      <c r="J186" s="19"/>
    </row>
    <row r="187" spans="2:10" hidden="1" x14ac:dyDescent="0.3">
      <c r="B187" s="25"/>
      <c r="J187" s="19"/>
    </row>
    <row r="188" spans="2:10" hidden="1" x14ac:dyDescent="0.3">
      <c r="B188" s="25"/>
      <c r="J188" s="19"/>
    </row>
    <row r="189" spans="2:10" hidden="1" x14ac:dyDescent="0.3">
      <c r="B189" s="25"/>
      <c r="J189" s="19"/>
    </row>
    <row r="190" spans="2:10" hidden="1" x14ac:dyDescent="0.3">
      <c r="B190" s="25"/>
      <c r="J190" s="19"/>
    </row>
    <row r="191" spans="2:10" hidden="1" x14ac:dyDescent="0.3">
      <c r="B191" s="25"/>
      <c r="J191" s="19"/>
    </row>
    <row r="192" spans="2:10" hidden="1" x14ac:dyDescent="0.3">
      <c r="B192" s="25"/>
      <c r="J192" s="19"/>
    </row>
    <row r="193" spans="2:10" hidden="1" x14ac:dyDescent="0.3">
      <c r="B193" s="25"/>
      <c r="J193" s="19"/>
    </row>
    <row r="194" spans="2:10" hidden="1" x14ac:dyDescent="0.3">
      <c r="B194" s="25"/>
      <c r="J194" s="19"/>
    </row>
    <row r="195" spans="2:10" hidden="1" x14ac:dyDescent="0.3">
      <c r="B195" s="25"/>
      <c r="J195" s="19"/>
    </row>
    <row r="196" spans="2:10" hidden="1" x14ac:dyDescent="0.3">
      <c r="B196" s="25"/>
      <c r="J196" s="19"/>
    </row>
    <row r="197" spans="2:10" hidden="1" x14ac:dyDescent="0.3">
      <c r="B197" s="25"/>
      <c r="J197" s="19"/>
    </row>
    <row r="198" spans="2:10" hidden="1" x14ac:dyDescent="0.3">
      <c r="B198" s="25"/>
      <c r="J198" s="19"/>
    </row>
    <row r="199" spans="2:10" hidden="1" x14ac:dyDescent="0.3">
      <c r="B199" s="25"/>
      <c r="J199" s="19"/>
    </row>
    <row r="200" spans="2:10" hidden="1" x14ac:dyDescent="0.3">
      <c r="B200" s="25"/>
      <c r="J200" s="19"/>
    </row>
    <row r="201" spans="2:10" hidden="1" x14ac:dyDescent="0.3">
      <c r="B201" s="25"/>
      <c r="J201" s="19"/>
    </row>
    <row r="202" spans="2:10" hidden="1" x14ac:dyDescent="0.3">
      <c r="B202" s="25"/>
      <c r="J202" s="19"/>
    </row>
    <row r="203" spans="2:10" hidden="1" x14ac:dyDescent="0.3">
      <c r="B203" s="25"/>
      <c r="J203" s="19"/>
    </row>
    <row r="204" spans="2:10" hidden="1" x14ac:dyDescent="0.3">
      <c r="B204" s="25"/>
      <c r="J204" s="19"/>
    </row>
    <row r="205" spans="2:10" hidden="1" x14ac:dyDescent="0.3">
      <c r="B205" s="25"/>
      <c r="J205" s="19"/>
    </row>
    <row r="206" spans="2:10" hidden="1" x14ac:dyDescent="0.3">
      <c r="B206" s="25"/>
      <c r="J206" s="19"/>
    </row>
    <row r="207" spans="2:10" hidden="1" x14ac:dyDescent="0.3">
      <c r="B207" s="25"/>
      <c r="J207" s="19"/>
    </row>
    <row r="208" spans="2:10" hidden="1" x14ac:dyDescent="0.3">
      <c r="B208" s="25"/>
      <c r="J208" s="19"/>
    </row>
    <row r="209" spans="2:10" hidden="1" x14ac:dyDescent="0.3">
      <c r="B209" s="25"/>
      <c r="J209" s="19"/>
    </row>
    <row r="210" spans="2:10" hidden="1" x14ac:dyDescent="0.3">
      <c r="B210" s="25"/>
      <c r="J210" s="19"/>
    </row>
    <row r="211" spans="2:10" hidden="1" x14ac:dyDescent="0.3">
      <c r="B211" s="25"/>
      <c r="J211" s="19"/>
    </row>
    <row r="212" spans="2:10" hidden="1" x14ac:dyDescent="0.3">
      <c r="B212" s="25"/>
      <c r="J212" s="19"/>
    </row>
    <row r="213" spans="2:10" hidden="1" x14ac:dyDescent="0.3">
      <c r="B213" s="25"/>
      <c r="J213" s="19"/>
    </row>
    <row r="214" spans="2:10" hidden="1" x14ac:dyDescent="0.3">
      <c r="B214" s="25"/>
      <c r="J214" s="19"/>
    </row>
    <row r="215" spans="2:10" hidden="1" x14ac:dyDescent="0.3">
      <c r="B215" s="25"/>
      <c r="J215" s="19"/>
    </row>
    <row r="216" spans="2:10" hidden="1" x14ac:dyDescent="0.3">
      <c r="B216" s="25"/>
      <c r="J216" s="19"/>
    </row>
    <row r="217" spans="2:10" hidden="1" x14ac:dyDescent="0.3">
      <c r="B217" s="25"/>
      <c r="J217" s="19"/>
    </row>
    <row r="218" spans="2:10" hidden="1" x14ac:dyDescent="0.3">
      <c r="B218" s="25"/>
      <c r="J218" s="19"/>
    </row>
    <row r="219" spans="2:10" hidden="1" x14ac:dyDescent="0.3">
      <c r="B219" s="25"/>
      <c r="J219" s="19"/>
    </row>
    <row r="220" spans="2:10" hidden="1" x14ac:dyDescent="0.3">
      <c r="B220" s="25"/>
      <c r="J220" s="19"/>
    </row>
    <row r="221" spans="2:10" hidden="1" x14ac:dyDescent="0.3">
      <c r="B221" s="25"/>
      <c r="J221" s="19"/>
    </row>
    <row r="222" spans="2:10" hidden="1" x14ac:dyDescent="0.3">
      <c r="B222" s="25"/>
      <c r="J222" s="19"/>
    </row>
    <row r="223" spans="2:10" hidden="1" x14ac:dyDescent="0.3">
      <c r="B223" s="25"/>
      <c r="J223" s="19"/>
    </row>
    <row r="224" spans="2:10" hidden="1" x14ac:dyDescent="0.3">
      <c r="B224" s="25"/>
      <c r="J224" s="19"/>
    </row>
    <row r="225" spans="2:10" hidden="1" x14ac:dyDescent="0.3">
      <c r="B225" s="25"/>
      <c r="J225" s="19"/>
    </row>
    <row r="226" spans="2:10" hidden="1" x14ac:dyDescent="0.3">
      <c r="B226" s="25"/>
      <c r="J226" s="19"/>
    </row>
    <row r="227" spans="2:10" hidden="1" x14ac:dyDescent="0.3">
      <c r="B227" s="25"/>
      <c r="J227" s="19"/>
    </row>
    <row r="228" spans="2:10" hidden="1" x14ac:dyDescent="0.3">
      <c r="B228" s="25"/>
      <c r="J228" s="19"/>
    </row>
    <row r="229" spans="2:10" hidden="1" x14ac:dyDescent="0.3">
      <c r="B229" s="25"/>
      <c r="J229" s="19"/>
    </row>
    <row r="230" spans="2:10" hidden="1" x14ac:dyDescent="0.3">
      <c r="B230" s="25"/>
      <c r="J230" s="19"/>
    </row>
    <row r="231" spans="2:10" hidden="1" x14ac:dyDescent="0.3">
      <c r="B231" s="25"/>
      <c r="J231" s="19"/>
    </row>
    <row r="232" spans="2:10" hidden="1" x14ac:dyDescent="0.3">
      <c r="B232" s="25"/>
      <c r="J232" s="19"/>
    </row>
    <row r="233" spans="2:10" hidden="1" x14ac:dyDescent="0.3">
      <c r="B233" s="25"/>
      <c r="J233" s="19"/>
    </row>
    <row r="234" spans="2:10" hidden="1" x14ac:dyDescent="0.3">
      <c r="B234" s="25"/>
      <c r="J234" s="19"/>
    </row>
    <row r="235" spans="2:10" hidden="1" x14ac:dyDescent="0.3">
      <c r="B235" s="25"/>
      <c r="J235" s="19"/>
    </row>
    <row r="236" spans="2:10" hidden="1" x14ac:dyDescent="0.3">
      <c r="B236" s="25"/>
      <c r="J236" s="19"/>
    </row>
    <row r="237" spans="2:10" hidden="1" x14ac:dyDescent="0.3">
      <c r="B237" s="25"/>
      <c r="J237" s="19"/>
    </row>
    <row r="238" spans="2:10" hidden="1" x14ac:dyDescent="0.3">
      <c r="B238" s="25"/>
      <c r="J238" s="19"/>
    </row>
    <row r="239" spans="2:10" hidden="1" x14ac:dyDescent="0.3">
      <c r="B239" s="25"/>
      <c r="J239" s="19"/>
    </row>
    <row r="240" spans="2:10" hidden="1" x14ac:dyDescent="0.3">
      <c r="B240" s="25"/>
      <c r="J240" s="19"/>
    </row>
    <row r="241" spans="2:10" hidden="1" x14ac:dyDescent="0.3">
      <c r="B241" s="25"/>
      <c r="J241" s="19"/>
    </row>
    <row r="242" spans="2:10" hidden="1" x14ac:dyDescent="0.3">
      <c r="B242" s="25"/>
      <c r="J242" s="19"/>
    </row>
    <row r="243" spans="2:10" hidden="1" x14ac:dyDescent="0.3">
      <c r="B243" s="25"/>
      <c r="J243" s="19"/>
    </row>
    <row r="244" spans="2:10" hidden="1" x14ac:dyDescent="0.3">
      <c r="B244" s="25"/>
      <c r="J244" s="19"/>
    </row>
    <row r="245" spans="2:10" hidden="1" x14ac:dyDescent="0.3">
      <c r="B245" s="25"/>
      <c r="J245" s="19"/>
    </row>
    <row r="246" spans="2:10" hidden="1" x14ac:dyDescent="0.3">
      <c r="B246" s="25"/>
      <c r="J246" s="19"/>
    </row>
    <row r="247" spans="2:10" hidden="1" x14ac:dyDescent="0.3">
      <c r="B247" s="25"/>
      <c r="J247" s="19"/>
    </row>
    <row r="248" spans="2:10" hidden="1" x14ac:dyDescent="0.3">
      <c r="B248" s="25"/>
      <c r="J248" s="19"/>
    </row>
    <row r="249" spans="2:10" hidden="1" x14ac:dyDescent="0.3">
      <c r="B249" s="25"/>
      <c r="J249" s="19"/>
    </row>
    <row r="250" spans="2:10" hidden="1" x14ac:dyDescent="0.3">
      <c r="B250" s="25"/>
      <c r="J250" s="19"/>
    </row>
    <row r="251" spans="2:10" hidden="1" x14ac:dyDescent="0.3">
      <c r="B251" s="25"/>
      <c r="J251" s="19"/>
    </row>
    <row r="252" spans="2:10" hidden="1" x14ac:dyDescent="0.3">
      <c r="B252" s="25"/>
      <c r="J252" s="19"/>
    </row>
    <row r="253" spans="2:10" hidden="1" x14ac:dyDescent="0.3">
      <c r="B253" s="25"/>
      <c r="J253" s="19"/>
    </row>
    <row r="254" spans="2:10" hidden="1" x14ac:dyDescent="0.3">
      <c r="B254" s="25"/>
      <c r="J254" s="19"/>
    </row>
    <row r="255" spans="2:10" hidden="1" x14ac:dyDescent="0.3">
      <c r="B255" s="25"/>
      <c r="J255" s="19"/>
    </row>
    <row r="256" spans="2:10" hidden="1" x14ac:dyDescent="0.3">
      <c r="B256" s="25"/>
      <c r="J256" s="19"/>
    </row>
    <row r="257" spans="2:10" hidden="1" x14ac:dyDescent="0.3">
      <c r="B257" s="25"/>
      <c r="J257" s="19"/>
    </row>
    <row r="258" spans="2:10" hidden="1" x14ac:dyDescent="0.3">
      <c r="B258" s="25"/>
      <c r="J258" s="19"/>
    </row>
    <row r="259" spans="2:10" hidden="1" x14ac:dyDescent="0.3">
      <c r="B259" s="25"/>
      <c r="J259" s="19"/>
    </row>
    <row r="260" spans="2:10" hidden="1" x14ac:dyDescent="0.3">
      <c r="B260" s="25"/>
      <c r="J260" s="19"/>
    </row>
    <row r="261" spans="2:10" hidden="1" x14ac:dyDescent="0.3">
      <c r="B261" s="25"/>
      <c r="J261" s="19"/>
    </row>
    <row r="262" spans="2:10" hidden="1" x14ac:dyDescent="0.3">
      <c r="B262" s="25"/>
      <c r="J262" s="19"/>
    </row>
    <row r="263" spans="2:10" hidden="1" x14ac:dyDescent="0.3">
      <c r="B263" s="25"/>
      <c r="J263" s="19"/>
    </row>
    <row r="264" spans="2:10" hidden="1" x14ac:dyDescent="0.3">
      <c r="B264" s="25"/>
      <c r="J264" s="19"/>
    </row>
    <row r="265" spans="2:10" hidden="1" x14ac:dyDescent="0.3">
      <c r="B265" s="25"/>
      <c r="J265" s="19"/>
    </row>
    <row r="266" spans="2:10" hidden="1" x14ac:dyDescent="0.3">
      <c r="B266" s="25"/>
      <c r="J266" s="19"/>
    </row>
    <row r="267" spans="2:10" hidden="1" x14ac:dyDescent="0.3">
      <c r="B267" s="25"/>
      <c r="J267" s="19"/>
    </row>
    <row r="268" spans="2:10" hidden="1" x14ac:dyDescent="0.3">
      <c r="B268" s="25"/>
      <c r="J268" s="19"/>
    </row>
    <row r="269" spans="2:10" hidden="1" x14ac:dyDescent="0.3">
      <c r="B269" s="25"/>
      <c r="J269" s="19"/>
    </row>
    <row r="270" spans="2:10" hidden="1" x14ac:dyDescent="0.3">
      <c r="B270" s="25"/>
      <c r="J270" s="19"/>
    </row>
    <row r="271" spans="2:10" hidden="1" x14ac:dyDescent="0.3">
      <c r="B271" s="25"/>
      <c r="J271" s="19"/>
    </row>
    <row r="272" spans="2:10" hidden="1" x14ac:dyDescent="0.3">
      <c r="B272" s="25"/>
      <c r="J272" s="19"/>
    </row>
    <row r="273" spans="2:10" hidden="1" x14ac:dyDescent="0.3">
      <c r="B273" s="25"/>
      <c r="J273" s="19"/>
    </row>
    <row r="274" spans="2:10" hidden="1" x14ac:dyDescent="0.3">
      <c r="B274" s="25"/>
      <c r="J274" s="19"/>
    </row>
    <row r="275" spans="2:10" hidden="1" x14ac:dyDescent="0.3">
      <c r="B275" s="25"/>
      <c r="J275" s="19"/>
    </row>
    <row r="276" spans="2:10" hidden="1" x14ac:dyDescent="0.3">
      <c r="B276" s="25"/>
      <c r="J276" s="19"/>
    </row>
    <row r="277" spans="2:10" hidden="1" x14ac:dyDescent="0.3">
      <c r="B277" s="25"/>
      <c r="J277" s="19"/>
    </row>
    <row r="278" spans="2:10" hidden="1" x14ac:dyDescent="0.3">
      <c r="B278" s="25"/>
      <c r="J278" s="19"/>
    </row>
    <row r="279" spans="2:10" hidden="1" x14ac:dyDescent="0.3">
      <c r="B279" s="25"/>
      <c r="J279" s="19"/>
    </row>
    <row r="280" spans="2:10" hidden="1" x14ac:dyDescent="0.3">
      <c r="B280" s="25"/>
      <c r="J280" s="19"/>
    </row>
    <row r="281" spans="2:10" hidden="1" x14ac:dyDescent="0.3">
      <c r="B281" s="25"/>
      <c r="J281" s="19"/>
    </row>
    <row r="282" spans="2:10" hidden="1" x14ac:dyDescent="0.3">
      <c r="B282" s="25"/>
      <c r="J282" s="19"/>
    </row>
    <row r="283" spans="2:10" hidden="1" x14ac:dyDescent="0.3">
      <c r="B283" s="25"/>
      <c r="J283" s="19"/>
    </row>
    <row r="284" spans="2:10" hidden="1" x14ac:dyDescent="0.3">
      <c r="B284" s="25"/>
      <c r="J284" s="19"/>
    </row>
    <row r="285" spans="2:10" hidden="1" x14ac:dyDescent="0.3">
      <c r="B285" s="25"/>
      <c r="J285" s="19"/>
    </row>
    <row r="286" spans="2:10" hidden="1" x14ac:dyDescent="0.3">
      <c r="B286" s="25"/>
      <c r="J286" s="19"/>
    </row>
    <row r="287" spans="2:10" hidden="1" x14ac:dyDescent="0.3">
      <c r="B287" s="25"/>
      <c r="J287" s="19"/>
    </row>
    <row r="288" spans="2:10" hidden="1" x14ac:dyDescent="0.3">
      <c r="B288" s="25"/>
      <c r="J288" s="19"/>
    </row>
    <row r="289" spans="2:10" hidden="1" x14ac:dyDescent="0.3">
      <c r="B289" s="25"/>
      <c r="J289" s="19"/>
    </row>
    <row r="290" spans="2:10" hidden="1" x14ac:dyDescent="0.3">
      <c r="B290" s="25"/>
      <c r="J290" s="19"/>
    </row>
    <row r="291" spans="2:10" hidden="1" x14ac:dyDescent="0.3">
      <c r="B291" s="25"/>
      <c r="J291" s="19"/>
    </row>
    <row r="292" spans="2:10" hidden="1" x14ac:dyDescent="0.3">
      <c r="B292" s="25"/>
      <c r="J292" s="19"/>
    </row>
    <row r="293" spans="2:10" hidden="1" x14ac:dyDescent="0.3">
      <c r="B293" s="25"/>
      <c r="J293" s="19"/>
    </row>
    <row r="294" spans="2:10" hidden="1" x14ac:dyDescent="0.3">
      <c r="B294" s="25"/>
      <c r="J294" s="19"/>
    </row>
    <row r="295" spans="2:10" hidden="1" x14ac:dyDescent="0.3">
      <c r="B295" s="25"/>
      <c r="J295" s="19"/>
    </row>
    <row r="296" spans="2:10" hidden="1" x14ac:dyDescent="0.3">
      <c r="B296" s="25"/>
      <c r="J296" s="19"/>
    </row>
    <row r="297" spans="2:10" hidden="1" x14ac:dyDescent="0.3">
      <c r="B297" s="25"/>
      <c r="J297" s="19"/>
    </row>
    <row r="298" spans="2:10" hidden="1" x14ac:dyDescent="0.3">
      <c r="B298" s="25"/>
      <c r="J298" s="19"/>
    </row>
    <row r="299" spans="2:10" hidden="1" x14ac:dyDescent="0.3">
      <c r="B299" s="25"/>
      <c r="J299" s="19"/>
    </row>
    <row r="300" spans="2:10" hidden="1" x14ac:dyDescent="0.3">
      <c r="B300" s="25"/>
      <c r="J300" s="19"/>
    </row>
    <row r="301" spans="2:10" hidden="1" x14ac:dyDescent="0.3">
      <c r="B301" s="25"/>
      <c r="J301" s="19"/>
    </row>
    <row r="302" spans="2:10" hidden="1" x14ac:dyDescent="0.3">
      <c r="B302" s="25"/>
      <c r="J302" s="19"/>
    </row>
    <row r="303" spans="2:10" hidden="1" x14ac:dyDescent="0.3">
      <c r="B303" s="25"/>
      <c r="J303" s="19"/>
    </row>
    <row r="304" spans="2:10" hidden="1" x14ac:dyDescent="0.3">
      <c r="B304" s="25"/>
      <c r="J304" s="19"/>
    </row>
    <row r="305" spans="2:10" hidden="1" x14ac:dyDescent="0.3">
      <c r="B305" s="25"/>
      <c r="J305" s="19"/>
    </row>
    <row r="306" spans="2:10" hidden="1" x14ac:dyDescent="0.3">
      <c r="B306" s="25"/>
      <c r="J306" s="19"/>
    </row>
    <row r="307" spans="2:10" hidden="1" x14ac:dyDescent="0.3">
      <c r="B307" s="25"/>
      <c r="J307" s="19"/>
    </row>
    <row r="308" spans="2:10" hidden="1" x14ac:dyDescent="0.3">
      <c r="B308" s="25"/>
      <c r="J308" s="19"/>
    </row>
    <row r="309" spans="2:10" hidden="1" x14ac:dyDescent="0.3">
      <c r="B309" s="25"/>
      <c r="J309" s="19"/>
    </row>
    <row r="310" spans="2:10" hidden="1" x14ac:dyDescent="0.3">
      <c r="B310" s="25"/>
      <c r="J310" s="19"/>
    </row>
    <row r="311" spans="2:10" hidden="1" x14ac:dyDescent="0.3">
      <c r="B311" s="25"/>
      <c r="J311" s="19"/>
    </row>
    <row r="312" spans="2:10" hidden="1" x14ac:dyDescent="0.3">
      <c r="B312" s="25"/>
      <c r="J312" s="19"/>
    </row>
    <row r="313" spans="2:10" hidden="1" x14ac:dyDescent="0.3">
      <c r="B313" s="25"/>
      <c r="J313" s="19"/>
    </row>
    <row r="314" spans="2:10" hidden="1" x14ac:dyDescent="0.3">
      <c r="B314" s="25"/>
      <c r="J314" s="19"/>
    </row>
    <row r="315" spans="2:10" hidden="1" x14ac:dyDescent="0.3">
      <c r="B315" s="25"/>
      <c r="J315" s="19"/>
    </row>
    <row r="316" spans="2:10" hidden="1" x14ac:dyDescent="0.3">
      <c r="B316" s="25"/>
      <c r="J316" s="19"/>
    </row>
    <row r="317" spans="2:10" hidden="1" x14ac:dyDescent="0.3">
      <c r="B317" s="25"/>
      <c r="J317" s="19"/>
    </row>
    <row r="318" spans="2:10" hidden="1" x14ac:dyDescent="0.3">
      <c r="B318" s="25"/>
      <c r="J318" s="19"/>
    </row>
    <row r="319" spans="2:10" hidden="1" x14ac:dyDescent="0.3">
      <c r="B319" s="25"/>
      <c r="J319" s="19"/>
    </row>
    <row r="320" spans="2:10" hidden="1" x14ac:dyDescent="0.3">
      <c r="B320" s="25"/>
      <c r="J320" s="19"/>
    </row>
    <row r="321" spans="2:10" hidden="1" x14ac:dyDescent="0.3">
      <c r="B321" s="25"/>
      <c r="J321" s="19"/>
    </row>
    <row r="322" spans="2:10" hidden="1" x14ac:dyDescent="0.3">
      <c r="B322" s="25"/>
      <c r="J322" s="19"/>
    </row>
    <row r="323" spans="2:10" hidden="1" x14ac:dyDescent="0.3">
      <c r="B323" s="25"/>
      <c r="J323" s="19"/>
    </row>
    <row r="324" spans="2:10" hidden="1" x14ac:dyDescent="0.3">
      <c r="B324" s="25"/>
      <c r="J324" s="19"/>
    </row>
    <row r="325" spans="2:10" hidden="1" x14ac:dyDescent="0.3">
      <c r="B325" s="25"/>
      <c r="J325" s="19"/>
    </row>
    <row r="326" spans="2:10" hidden="1" x14ac:dyDescent="0.3">
      <c r="B326" s="25"/>
      <c r="J326" s="19"/>
    </row>
    <row r="327" spans="2:10" hidden="1" x14ac:dyDescent="0.3">
      <c r="B327" s="25"/>
      <c r="J327" s="19"/>
    </row>
    <row r="328" spans="2:10" hidden="1" x14ac:dyDescent="0.3">
      <c r="B328" s="25"/>
      <c r="J328" s="19"/>
    </row>
    <row r="329" spans="2:10" hidden="1" x14ac:dyDescent="0.3">
      <c r="B329" s="25"/>
      <c r="J329" s="19"/>
    </row>
    <row r="330" spans="2:10" hidden="1" x14ac:dyDescent="0.3">
      <c r="B330" s="25"/>
      <c r="J330" s="19"/>
    </row>
    <row r="331" spans="2:10" hidden="1" x14ac:dyDescent="0.3">
      <c r="B331" s="25"/>
      <c r="J331" s="19"/>
    </row>
    <row r="332" spans="2:10" hidden="1" x14ac:dyDescent="0.3">
      <c r="B332" s="25"/>
      <c r="J332" s="19"/>
    </row>
    <row r="333" spans="2:10" hidden="1" x14ac:dyDescent="0.3">
      <c r="B333" s="25"/>
      <c r="J333" s="19"/>
    </row>
    <row r="334" spans="2:10" hidden="1" x14ac:dyDescent="0.3">
      <c r="B334" s="25"/>
      <c r="J334" s="19"/>
    </row>
    <row r="335" spans="2:10" hidden="1" x14ac:dyDescent="0.3">
      <c r="B335" s="25"/>
      <c r="J335" s="19"/>
    </row>
    <row r="336" spans="2:10" hidden="1" x14ac:dyDescent="0.3">
      <c r="B336" s="25"/>
      <c r="J336" s="19"/>
    </row>
    <row r="337" spans="2:10" hidden="1" x14ac:dyDescent="0.3">
      <c r="B337" s="25"/>
      <c r="J337" s="19"/>
    </row>
    <row r="338" spans="2:10" hidden="1" x14ac:dyDescent="0.3">
      <c r="B338" s="25"/>
      <c r="J338" s="19"/>
    </row>
    <row r="339" spans="2:10" hidden="1" x14ac:dyDescent="0.3">
      <c r="B339" s="25"/>
      <c r="J339" s="19"/>
    </row>
    <row r="340" spans="2:10" hidden="1" x14ac:dyDescent="0.3">
      <c r="B340" s="25"/>
      <c r="J340" s="19"/>
    </row>
    <row r="341" spans="2:10" hidden="1" x14ac:dyDescent="0.3">
      <c r="B341" s="25"/>
      <c r="J341" s="19"/>
    </row>
    <row r="342" spans="2:10" hidden="1" x14ac:dyDescent="0.3">
      <c r="B342" s="25"/>
      <c r="J342" s="19"/>
    </row>
    <row r="343" spans="2:10" hidden="1" x14ac:dyDescent="0.3">
      <c r="B343" s="25"/>
      <c r="J343" s="19"/>
    </row>
    <row r="344" spans="2:10" hidden="1" x14ac:dyDescent="0.3">
      <c r="B344" s="25"/>
      <c r="J344" s="19"/>
    </row>
    <row r="345" spans="2:10" hidden="1" x14ac:dyDescent="0.3">
      <c r="B345" s="25"/>
      <c r="J345" s="19"/>
    </row>
    <row r="346" spans="2:10" hidden="1" x14ac:dyDescent="0.3">
      <c r="B346" s="25"/>
      <c r="J346" s="19"/>
    </row>
    <row r="347" spans="2:10" hidden="1" x14ac:dyDescent="0.3">
      <c r="B347" s="25"/>
      <c r="J347" s="19"/>
    </row>
    <row r="348" spans="2:10" hidden="1" x14ac:dyDescent="0.3">
      <c r="B348" s="25"/>
      <c r="J348" s="19"/>
    </row>
    <row r="349" spans="2:10" hidden="1" x14ac:dyDescent="0.3">
      <c r="B349" s="25"/>
      <c r="J349" s="19"/>
    </row>
    <row r="350" spans="2:10" hidden="1" x14ac:dyDescent="0.3">
      <c r="B350" s="25"/>
      <c r="J350" s="19"/>
    </row>
    <row r="351" spans="2:10" hidden="1" x14ac:dyDescent="0.3">
      <c r="B351" s="25"/>
      <c r="J351" s="19"/>
    </row>
    <row r="352" spans="2:10" hidden="1" x14ac:dyDescent="0.3">
      <c r="B352" s="25"/>
      <c r="J352" s="19"/>
    </row>
    <row r="353" spans="2:10" hidden="1" x14ac:dyDescent="0.3">
      <c r="B353" s="25"/>
      <c r="J353" s="19"/>
    </row>
    <row r="354" spans="2:10" hidden="1" x14ac:dyDescent="0.3">
      <c r="B354" s="25"/>
      <c r="J354" s="19"/>
    </row>
    <row r="355" spans="2:10" hidden="1" x14ac:dyDescent="0.3">
      <c r="B355" s="25"/>
      <c r="J355" s="19"/>
    </row>
    <row r="356" spans="2:10" hidden="1" x14ac:dyDescent="0.3">
      <c r="B356" s="25"/>
      <c r="J356" s="19"/>
    </row>
    <row r="357" spans="2:10" hidden="1" x14ac:dyDescent="0.3">
      <c r="B357" s="25"/>
      <c r="J357" s="19"/>
    </row>
    <row r="358" spans="2:10" hidden="1" x14ac:dyDescent="0.3">
      <c r="B358" s="25"/>
      <c r="J358" s="19"/>
    </row>
    <row r="359" spans="2:10" hidden="1" x14ac:dyDescent="0.3">
      <c r="B359" s="25"/>
      <c r="J359" s="19"/>
    </row>
    <row r="360" spans="2:10" hidden="1" x14ac:dyDescent="0.3">
      <c r="B360" s="25"/>
      <c r="J360" s="19"/>
    </row>
    <row r="361" spans="2:10" hidden="1" x14ac:dyDescent="0.3">
      <c r="B361" s="25"/>
      <c r="J361" s="19"/>
    </row>
    <row r="362" spans="2:10" hidden="1" x14ac:dyDescent="0.3">
      <c r="B362" s="25"/>
      <c r="J362" s="19"/>
    </row>
    <row r="363" spans="2:10" hidden="1" x14ac:dyDescent="0.3">
      <c r="B363" s="25"/>
      <c r="J363" s="19"/>
    </row>
    <row r="364" spans="2:10" hidden="1" x14ac:dyDescent="0.3">
      <c r="B364" s="25"/>
      <c r="J364" s="19"/>
    </row>
    <row r="365" spans="2:10" hidden="1" x14ac:dyDescent="0.3">
      <c r="B365" s="25"/>
      <c r="J365" s="19"/>
    </row>
    <row r="366" spans="2:10" hidden="1" x14ac:dyDescent="0.3">
      <c r="B366" s="25"/>
      <c r="J366" s="19"/>
    </row>
    <row r="367" spans="2:10" hidden="1" x14ac:dyDescent="0.3">
      <c r="B367" s="25"/>
      <c r="J367" s="19"/>
    </row>
    <row r="368" spans="2:10" hidden="1" x14ac:dyDescent="0.3">
      <c r="B368" s="25"/>
      <c r="J368" s="19"/>
    </row>
    <row r="369" spans="2:10" hidden="1" x14ac:dyDescent="0.3">
      <c r="B369" s="25"/>
      <c r="J369" s="19"/>
    </row>
    <row r="370" spans="2:10" hidden="1" x14ac:dyDescent="0.3">
      <c r="B370" s="25"/>
      <c r="J370" s="19"/>
    </row>
    <row r="371" spans="2:10" hidden="1" x14ac:dyDescent="0.3">
      <c r="B371" s="25"/>
      <c r="J371" s="19"/>
    </row>
    <row r="372" spans="2:10" hidden="1" x14ac:dyDescent="0.3">
      <c r="B372" s="25"/>
      <c r="J372" s="19"/>
    </row>
    <row r="373" spans="2:10" hidden="1" x14ac:dyDescent="0.3">
      <c r="B373" s="25"/>
      <c r="J373" s="19"/>
    </row>
    <row r="374" spans="2:10" hidden="1" x14ac:dyDescent="0.3">
      <c r="B374" s="25"/>
      <c r="J374" s="19"/>
    </row>
    <row r="375" spans="2:10" hidden="1" x14ac:dyDescent="0.3">
      <c r="B375" s="25"/>
      <c r="J375" s="19"/>
    </row>
    <row r="376" spans="2:10" hidden="1" x14ac:dyDescent="0.3">
      <c r="B376" s="25"/>
      <c r="J376" s="19"/>
    </row>
    <row r="377" spans="2:10" hidden="1" x14ac:dyDescent="0.3">
      <c r="B377" s="25"/>
      <c r="J377" s="19"/>
    </row>
    <row r="378" spans="2:10" hidden="1" x14ac:dyDescent="0.3">
      <c r="B378" s="25"/>
      <c r="J378" s="19"/>
    </row>
    <row r="379" spans="2:10" hidden="1" x14ac:dyDescent="0.3">
      <c r="B379" s="25"/>
      <c r="J379" s="19"/>
    </row>
    <row r="380" spans="2:10" hidden="1" x14ac:dyDescent="0.3">
      <c r="B380" s="25"/>
      <c r="J380" s="19"/>
    </row>
    <row r="381" spans="2:10" hidden="1" x14ac:dyDescent="0.3">
      <c r="B381" s="25"/>
      <c r="J381" s="19"/>
    </row>
    <row r="382" spans="2:10" hidden="1" x14ac:dyDescent="0.3">
      <c r="B382" s="25"/>
      <c r="J382" s="19"/>
    </row>
    <row r="383" spans="2:10" hidden="1" x14ac:dyDescent="0.3">
      <c r="B383" s="25"/>
      <c r="J383" s="19"/>
    </row>
    <row r="384" spans="2:10" hidden="1" x14ac:dyDescent="0.3">
      <c r="B384" s="25"/>
      <c r="J384" s="19"/>
    </row>
    <row r="385" spans="2:10" hidden="1" x14ac:dyDescent="0.3">
      <c r="B385" s="25"/>
      <c r="J385" s="19"/>
    </row>
    <row r="386" spans="2:10" hidden="1" x14ac:dyDescent="0.3">
      <c r="B386" s="25"/>
      <c r="J386" s="19"/>
    </row>
    <row r="387" spans="2:10" hidden="1" x14ac:dyDescent="0.3">
      <c r="B387" s="25"/>
      <c r="J387" s="19"/>
    </row>
    <row r="388" spans="2:10" hidden="1" x14ac:dyDescent="0.3">
      <c r="B388" s="25"/>
      <c r="J388" s="19"/>
    </row>
    <row r="389" spans="2:10" hidden="1" x14ac:dyDescent="0.3">
      <c r="B389" s="25"/>
      <c r="J389" s="19"/>
    </row>
    <row r="390" spans="2:10" hidden="1" x14ac:dyDescent="0.3">
      <c r="B390" s="25"/>
      <c r="J390" s="19"/>
    </row>
    <row r="391" spans="2:10" hidden="1" x14ac:dyDescent="0.3">
      <c r="B391" s="25"/>
      <c r="J391" s="19"/>
    </row>
    <row r="392" spans="2:10" hidden="1" x14ac:dyDescent="0.3">
      <c r="B392" s="25"/>
      <c r="J392" s="19"/>
    </row>
    <row r="393" spans="2:10" hidden="1" x14ac:dyDescent="0.3">
      <c r="B393" s="25"/>
      <c r="J393" s="19"/>
    </row>
    <row r="394" spans="2:10" hidden="1" x14ac:dyDescent="0.3">
      <c r="B394" s="25"/>
      <c r="J394" s="19"/>
    </row>
    <row r="395" spans="2:10" hidden="1" x14ac:dyDescent="0.3">
      <c r="B395" s="25"/>
      <c r="J395" s="19"/>
    </row>
    <row r="396" spans="2:10" hidden="1" x14ac:dyDescent="0.3">
      <c r="B396" s="25"/>
      <c r="J396" s="19"/>
    </row>
    <row r="397" spans="2:10" hidden="1" x14ac:dyDescent="0.3">
      <c r="B397" s="25"/>
      <c r="J397" s="19"/>
    </row>
    <row r="398" spans="2:10" hidden="1" x14ac:dyDescent="0.3">
      <c r="B398" s="25"/>
      <c r="J398" s="19"/>
    </row>
    <row r="399" spans="2:10" hidden="1" x14ac:dyDescent="0.3">
      <c r="B399" s="25"/>
      <c r="J399" s="19"/>
    </row>
    <row r="400" spans="2:10" hidden="1" x14ac:dyDescent="0.3">
      <c r="B400" s="25"/>
      <c r="J400" s="19"/>
    </row>
    <row r="401" spans="2:10" hidden="1" x14ac:dyDescent="0.3">
      <c r="B401" s="25"/>
      <c r="J401" s="19"/>
    </row>
    <row r="402" spans="2:10" hidden="1" x14ac:dyDescent="0.3">
      <c r="B402" s="25"/>
      <c r="J402" s="19"/>
    </row>
    <row r="403" spans="2:10" hidden="1" x14ac:dyDescent="0.3">
      <c r="B403" s="25"/>
      <c r="J403" s="19"/>
    </row>
    <row r="404" spans="2:10" hidden="1" x14ac:dyDescent="0.3">
      <c r="B404" s="25"/>
      <c r="J404" s="19"/>
    </row>
    <row r="405" spans="2:10" hidden="1" x14ac:dyDescent="0.3">
      <c r="B405" s="25"/>
      <c r="J405" s="19"/>
    </row>
    <row r="406" spans="2:10" hidden="1" x14ac:dyDescent="0.3">
      <c r="B406" s="25"/>
      <c r="J406" s="19"/>
    </row>
    <row r="407" spans="2:10" hidden="1" x14ac:dyDescent="0.3">
      <c r="B407" s="25"/>
      <c r="J407" s="19"/>
    </row>
    <row r="408" spans="2:10" hidden="1" x14ac:dyDescent="0.3">
      <c r="B408" s="25"/>
      <c r="J408" s="19"/>
    </row>
    <row r="409" spans="2:10" hidden="1" x14ac:dyDescent="0.3">
      <c r="B409" s="25"/>
      <c r="J409" s="19"/>
    </row>
    <row r="410" spans="2:10" hidden="1" x14ac:dyDescent="0.3">
      <c r="B410" s="25"/>
      <c r="J410" s="19"/>
    </row>
    <row r="411" spans="2:10" hidden="1" x14ac:dyDescent="0.3">
      <c r="B411" s="25"/>
      <c r="J411" s="19"/>
    </row>
    <row r="412" spans="2:10" hidden="1" x14ac:dyDescent="0.3">
      <c r="B412" s="25"/>
      <c r="J412" s="19"/>
    </row>
    <row r="413" spans="2:10" hidden="1" x14ac:dyDescent="0.3">
      <c r="B413" s="25"/>
      <c r="J413" s="19"/>
    </row>
    <row r="414" spans="2:10" hidden="1" x14ac:dyDescent="0.3">
      <c r="B414" s="25"/>
      <c r="J414" s="19"/>
    </row>
    <row r="415" spans="2:10" hidden="1" x14ac:dyDescent="0.3">
      <c r="B415" s="25"/>
      <c r="J415" s="19"/>
    </row>
    <row r="416" spans="2:10" hidden="1" x14ac:dyDescent="0.3">
      <c r="B416" s="25"/>
      <c r="J416" s="19"/>
    </row>
    <row r="417" spans="2:10" hidden="1" x14ac:dyDescent="0.3">
      <c r="B417" s="25"/>
      <c r="J417" s="19"/>
    </row>
    <row r="418" spans="2:10" hidden="1" x14ac:dyDescent="0.3">
      <c r="B418" s="25"/>
      <c r="J418" s="19"/>
    </row>
    <row r="419" spans="2:10" hidden="1" x14ac:dyDescent="0.3">
      <c r="B419" s="25"/>
      <c r="J419" s="19"/>
    </row>
    <row r="420" spans="2:10" hidden="1" x14ac:dyDescent="0.3">
      <c r="B420" s="25"/>
      <c r="J420" s="19"/>
    </row>
    <row r="421" spans="2:10" hidden="1" x14ac:dyDescent="0.3">
      <c r="B421" s="25"/>
      <c r="J421" s="19"/>
    </row>
    <row r="422" spans="2:10" hidden="1" x14ac:dyDescent="0.3">
      <c r="B422" s="25"/>
      <c r="J422" s="19"/>
    </row>
    <row r="423" spans="2:10" hidden="1" x14ac:dyDescent="0.3">
      <c r="B423" s="25"/>
      <c r="J423" s="19"/>
    </row>
    <row r="424" spans="2:10" hidden="1" x14ac:dyDescent="0.3">
      <c r="B424" s="25"/>
      <c r="J424" s="19"/>
    </row>
    <row r="425" spans="2:10" hidden="1" x14ac:dyDescent="0.3">
      <c r="B425" s="25"/>
      <c r="J425" s="19"/>
    </row>
    <row r="426" spans="2:10" hidden="1" x14ac:dyDescent="0.3">
      <c r="B426" s="25"/>
      <c r="J426" s="19"/>
    </row>
    <row r="427" spans="2:10" hidden="1" x14ac:dyDescent="0.3">
      <c r="B427" s="25"/>
      <c r="J427" s="19"/>
    </row>
    <row r="428" spans="2:10" hidden="1" x14ac:dyDescent="0.3">
      <c r="B428" s="25"/>
      <c r="J428" s="19"/>
    </row>
    <row r="429" spans="2:10" hidden="1" x14ac:dyDescent="0.3">
      <c r="B429" s="25"/>
      <c r="J429" s="19"/>
    </row>
    <row r="430" spans="2:10" hidden="1" x14ac:dyDescent="0.3">
      <c r="B430" s="25"/>
      <c r="J430" s="19"/>
    </row>
    <row r="431" spans="2:10" hidden="1" x14ac:dyDescent="0.3">
      <c r="B431" s="25"/>
      <c r="J431" s="19"/>
    </row>
    <row r="432" spans="2:10" hidden="1" x14ac:dyDescent="0.3">
      <c r="B432" s="25"/>
      <c r="J432" s="19"/>
    </row>
    <row r="433" spans="2:10" hidden="1" x14ac:dyDescent="0.3">
      <c r="B433" s="25"/>
      <c r="J433" s="19"/>
    </row>
    <row r="434" spans="2:10" hidden="1" x14ac:dyDescent="0.3">
      <c r="B434" s="25"/>
      <c r="J434" s="19"/>
    </row>
    <row r="435" spans="2:10" hidden="1" x14ac:dyDescent="0.3">
      <c r="B435" s="25"/>
      <c r="J435" s="19"/>
    </row>
    <row r="436" spans="2:10" hidden="1" x14ac:dyDescent="0.3">
      <c r="B436" s="25"/>
      <c r="J436" s="19"/>
    </row>
    <row r="437" spans="2:10" hidden="1" x14ac:dyDescent="0.3">
      <c r="B437" s="25"/>
      <c r="J437" s="19"/>
    </row>
    <row r="438" spans="2:10" hidden="1" x14ac:dyDescent="0.3">
      <c r="B438" s="25"/>
      <c r="J438" s="19"/>
    </row>
    <row r="439" spans="2:10" hidden="1" x14ac:dyDescent="0.3">
      <c r="B439" s="25"/>
      <c r="J439" s="19"/>
    </row>
    <row r="440" spans="2:10" hidden="1" x14ac:dyDescent="0.3">
      <c r="B440" s="25"/>
      <c r="J440" s="19"/>
    </row>
    <row r="441" spans="2:10" hidden="1" x14ac:dyDescent="0.3">
      <c r="B441" s="25"/>
      <c r="J441" s="19"/>
    </row>
    <row r="442" spans="2:10" hidden="1" x14ac:dyDescent="0.3">
      <c r="B442" s="25"/>
      <c r="J442" s="19"/>
    </row>
    <row r="443" spans="2:10" hidden="1" x14ac:dyDescent="0.3">
      <c r="B443" s="25"/>
      <c r="J443" s="19"/>
    </row>
    <row r="444" spans="2:10" hidden="1" x14ac:dyDescent="0.3">
      <c r="B444" s="25"/>
      <c r="J444" s="19"/>
    </row>
    <row r="445" spans="2:10" hidden="1" x14ac:dyDescent="0.3">
      <c r="B445" s="25"/>
      <c r="J445" s="19"/>
    </row>
    <row r="446" spans="2:10" hidden="1" x14ac:dyDescent="0.3">
      <c r="B446" s="25"/>
      <c r="J446" s="19"/>
    </row>
    <row r="447" spans="2:10" hidden="1" x14ac:dyDescent="0.3">
      <c r="B447" s="25"/>
      <c r="J447" s="19"/>
    </row>
    <row r="448" spans="2:10" hidden="1" x14ac:dyDescent="0.3">
      <c r="B448" s="25"/>
      <c r="J448" s="19"/>
    </row>
    <row r="449" spans="2:10" hidden="1" x14ac:dyDescent="0.3">
      <c r="B449" s="25"/>
      <c r="J449" s="19"/>
    </row>
    <row r="450" spans="2:10" hidden="1" x14ac:dyDescent="0.3">
      <c r="B450" s="25"/>
      <c r="J450" s="19"/>
    </row>
    <row r="451" spans="2:10" hidden="1" x14ac:dyDescent="0.3">
      <c r="B451" s="25"/>
      <c r="J451" s="19"/>
    </row>
    <row r="452" spans="2:10" hidden="1" x14ac:dyDescent="0.3">
      <c r="B452" s="25"/>
      <c r="J452" s="19"/>
    </row>
    <row r="453" spans="2:10" hidden="1" x14ac:dyDescent="0.3">
      <c r="B453" s="25"/>
      <c r="J453" s="19"/>
    </row>
    <row r="454" spans="2:10" hidden="1" x14ac:dyDescent="0.3">
      <c r="B454" s="25"/>
      <c r="J454" s="19"/>
    </row>
    <row r="455" spans="2:10" hidden="1" x14ac:dyDescent="0.3">
      <c r="B455" s="25"/>
      <c r="J455" s="19"/>
    </row>
    <row r="456" spans="2:10" hidden="1" x14ac:dyDescent="0.3">
      <c r="B456" s="25"/>
      <c r="J456" s="19"/>
    </row>
    <row r="457" spans="2:10" hidden="1" x14ac:dyDescent="0.3">
      <c r="B457" s="25"/>
      <c r="J457" s="19"/>
    </row>
    <row r="458" spans="2:10" hidden="1" x14ac:dyDescent="0.3">
      <c r="B458" s="25"/>
      <c r="J458" s="19"/>
    </row>
    <row r="459" spans="2:10" hidden="1" x14ac:dyDescent="0.3">
      <c r="B459" s="25"/>
      <c r="J459" s="19"/>
    </row>
    <row r="460" spans="2:10" hidden="1" x14ac:dyDescent="0.3">
      <c r="B460" s="25"/>
      <c r="J460" s="19"/>
    </row>
    <row r="461" spans="2:10" hidden="1" x14ac:dyDescent="0.3">
      <c r="B461" s="25"/>
      <c r="J461" s="19"/>
    </row>
    <row r="462" spans="2:10" hidden="1" x14ac:dyDescent="0.3">
      <c r="B462" s="25"/>
      <c r="J462" s="19"/>
    </row>
    <row r="463" spans="2:10" hidden="1" x14ac:dyDescent="0.3">
      <c r="B463" s="25"/>
      <c r="J463" s="19"/>
    </row>
    <row r="464" spans="2:10" hidden="1" x14ac:dyDescent="0.3">
      <c r="B464" s="25"/>
      <c r="J464" s="19"/>
    </row>
    <row r="465" spans="2:10" hidden="1" x14ac:dyDescent="0.3">
      <c r="B465" s="25"/>
      <c r="J465" s="19"/>
    </row>
    <row r="466" spans="2:10" hidden="1" x14ac:dyDescent="0.3">
      <c r="B466" s="25"/>
      <c r="J466" s="19"/>
    </row>
    <row r="467" spans="2:10" hidden="1" x14ac:dyDescent="0.3">
      <c r="B467" s="25"/>
      <c r="J467" s="19"/>
    </row>
    <row r="468" spans="2:10" hidden="1" x14ac:dyDescent="0.3">
      <c r="B468" s="25"/>
      <c r="J468" s="19"/>
    </row>
    <row r="469" spans="2:10" hidden="1" x14ac:dyDescent="0.3">
      <c r="B469" s="25"/>
      <c r="J469" s="19"/>
    </row>
    <row r="470" spans="2:10" hidden="1" x14ac:dyDescent="0.3">
      <c r="B470" s="25"/>
      <c r="J470" s="19"/>
    </row>
    <row r="471" spans="2:10" hidden="1" x14ac:dyDescent="0.3">
      <c r="B471" s="25"/>
      <c r="J471" s="19"/>
    </row>
    <row r="472" spans="2:10" hidden="1" x14ac:dyDescent="0.3">
      <c r="B472" s="25"/>
      <c r="J472" s="19"/>
    </row>
    <row r="473" spans="2:10" hidden="1" x14ac:dyDescent="0.3">
      <c r="B473" s="25"/>
      <c r="J473" s="19"/>
    </row>
    <row r="474" spans="2:10" hidden="1" x14ac:dyDescent="0.3">
      <c r="B474" s="25"/>
      <c r="J474" s="19"/>
    </row>
    <row r="475" spans="2:10" hidden="1" x14ac:dyDescent="0.3">
      <c r="B475" s="25"/>
      <c r="J475" s="19"/>
    </row>
    <row r="476" spans="2:10" hidden="1" x14ac:dyDescent="0.3">
      <c r="B476" s="25"/>
      <c r="J476" s="19"/>
    </row>
    <row r="477" spans="2:10" hidden="1" x14ac:dyDescent="0.3">
      <c r="B477" s="25"/>
      <c r="J477" s="19"/>
    </row>
    <row r="478" spans="2:10" hidden="1" x14ac:dyDescent="0.3">
      <c r="B478" s="25"/>
      <c r="J478" s="19"/>
    </row>
    <row r="479" spans="2:10" hidden="1" x14ac:dyDescent="0.3">
      <c r="B479" s="25"/>
      <c r="J479" s="19"/>
    </row>
    <row r="480" spans="2:10" hidden="1" x14ac:dyDescent="0.3">
      <c r="B480" s="25"/>
      <c r="J480" s="19"/>
    </row>
    <row r="481" spans="2:10" hidden="1" x14ac:dyDescent="0.3">
      <c r="B481" s="25"/>
      <c r="J481" s="19"/>
    </row>
    <row r="482" spans="2:10" hidden="1" x14ac:dyDescent="0.3">
      <c r="B482" s="25"/>
      <c r="J482" s="19"/>
    </row>
    <row r="483" spans="2:10" hidden="1" x14ac:dyDescent="0.3">
      <c r="B483" s="25"/>
      <c r="J483" s="19"/>
    </row>
    <row r="484" spans="2:10" hidden="1" x14ac:dyDescent="0.3">
      <c r="B484" s="25"/>
      <c r="J484" s="19"/>
    </row>
    <row r="485" spans="2:10" hidden="1" x14ac:dyDescent="0.3">
      <c r="B485" s="25"/>
      <c r="J485" s="19"/>
    </row>
    <row r="486" spans="2:10" hidden="1" x14ac:dyDescent="0.3">
      <c r="B486" s="25"/>
      <c r="J486" s="19"/>
    </row>
    <row r="487" spans="2:10" hidden="1" x14ac:dyDescent="0.3">
      <c r="B487" s="25"/>
      <c r="J487" s="19"/>
    </row>
    <row r="488" spans="2:10" hidden="1" x14ac:dyDescent="0.3">
      <c r="B488" s="25"/>
      <c r="J488" s="19"/>
    </row>
    <row r="489" spans="2:10" hidden="1" x14ac:dyDescent="0.3">
      <c r="B489" s="25"/>
      <c r="J489" s="19"/>
    </row>
    <row r="490" spans="2:10" hidden="1" x14ac:dyDescent="0.3">
      <c r="B490" s="25"/>
      <c r="J490" s="19"/>
    </row>
    <row r="491" spans="2:10" hidden="1" x14ac:dyDescent="0.3">
      <c r="B491" s="25"/>
      <c r="J491" s="19"/>
    </row>
    <row r="492" spans="2:10" hidden="1" x14ac:dyDescent="0.3">
      <c r="B492" s="25"/>
      <c r="J492" s="19"/>
    </row>
    <row r="493" spans="2:10" hidden="1" x14ac:dyDescent="0.3">
      <c r="B493" s="25"/>
      <c r="J493" s="19"/>
    </row>
    <row r="494" spans="2:10" hidden="1" x14ac:dyDescent="0.3">
      <c r="B494" s="25"/>
      <c r="J494" s="19"/>
    </row>
    <row r="495" spans="2:10" hidden="1" x14ac:dyDescent="0.3">
      <c r="B495" s="25"/>
      <c r="J495" s="19"/>
    </row>
    <row r="496" spans="2:10" hidden="1" x14ac:dyDescent="0.3">
      <c r="B496" s="25"/>
      <c r="J496" s="19"/>
    </row>
    <row r="497" spans="2:10" hidden="1" x14ac:dyDescent="0.3">
      <c r="B497" s="25"/>
      <c r="J497" s="19"/>
    </row>
    <row r="498" spans="2:10" hidden="1" x14ac:dyDescent="0.3">
      <c r="B498" s="25"/>
      <c r="J498" s="19"/>
    </row>
    <row r="499" spans="2:10" hidden="1" x14ac:dyDescent="0.3">
      <c r="B499" s="25"/>
      <c r="J499" s="19"/>
    </row>
    <row r="500" spans="2:10" hidden="1" x14ac:dyDescent="0.3">
      <c r="B500" s="25"/>
      <c r="J500" s="19"/>
    </row>
    <row r="501" spans="2:10" hidden="1" x14ac:dyDescent="0.3">
      <c r="B501" s="25"/>
      <c r="J501" s="19"/>
    </row>
    <row r="502" spans="2:10" hidden="1" x14ac:dyDescent="0.3">
      <c r="B502" s="25"/>
      <c r="J502" s="19"/>
    </row>
    <row r="503" spans="2:10" hidden="1" x14ac:dyDescent="0.3">
      <c r="B503" s="25"/>
      <c r="J503" s="19"/>
    </row>
    <row r="504" spans="2:10" hidden="1" x14ac:dyDescent="0.3">
      <c r="B504" s="25"/>
      <c r="J504" s="19"/>
    </row>
    <row r="505" spans="2:10" hidden="1" x14ac:dyDescent="0.3">
      <c r="B505" s="25"/>
      <c r="J505" s="19"/>
    </row>
    <row r="506" spans="2:10" hidden="1" x14ac:dyDescent="0.3">
      <c r="B506" s="25"/>
      <c r="J506" s="19"/>
    </row>
    <row r="507" spans="2:10" hidden="1" x14ac:dyDescent="0.3">
      <c r="B507" s="25"/>
      <c r="J507" s="19"/>
    </row>
    <row r="508" spans="2:10" hidden="1" x14ac:dyDescent="0.3">
      <c r="B508" s="25"/>
      <c r="J508" s="19"/>
    </row>
    <row r="509" spans="2:10" hidden="1" x14ac:dyDescent="0.3">
      <c r="B509" s="25"/>
      <c r="J509" s="19"/>
    </row>
    <row r="510" spans="2:10" hidden="1" x14ac:dyDescent="0.3">
      <c r="B510" s="25"/>
      <c r="J510" s="19"/>
    </row>
    <row r="511" spans="2:10" hidden="1" x14ac:dyDescent="0.3">
      <c r="B511" s="25"/>
      <c r="J511" s="19"/>
    </row>
    <row r="512" spans="2:10" hidden="1" x14ac:dyDescent="0.3">
      <c r="B512" s="25"/>
      <c r="J512" s="19"/>
    </row>
    <row r="513" spans="2:10" hidden="1" x14ac:dyDescent="0.3">
      <c r="B513" s="25"/>
      <c r="J513" s="19"/>
    </row>
    <row r="514" spans="2:10" hidden="1" x14ac:dyDescent="0.3">
      <c r="B514" s="25"/>
      <c r="J514" s="19"/>
    </row>
    <row r="515" spans="2:10" hidden="1" x14ac:dyDescent="0.3">
      <c r="B515" s="25"/>
      <c r="J515" s="19"/>
    </row>
    <row r="516" spans="2:10" hidden="1" x14ac:dyDescent="0.3">
      <c r="B516" s="25"/>
      <c r="J516" s="19"/>
    </row>
    <row r="517" spans="2:10" hidden="1" x14ac:dyDescent="0.3">
      <c r="B517" s="25"/>
      <c r="J517" s="19"/>
    </row>
    <row r="518" spans="2:10" hidden="1" x14ac:dyDescent="0.3">
      <c r="B518" s="25"/>
      <c r="J518" s="19"/>
    </row>
    <row r="519" spans="2:10" hidden="1" x14ac:dyDescent="0.3">
      <c r="B519" s="25"/>
      <c r="J519" s="19"/>
    </row>
    <row r="520" spans="2:10" hidden="1" x14ac:dyDescent="0.3">
      <c r="B520" s="25"/>
      <c r="J520" s="19"/>
    </row>
    <row r="521" spans="2:10" hidden="1" x14ac:dyDescent="0.3">
      <c r="B521" s="25"/>
      <c r="J521" s="19"/>
    </row>
    <row r="522" spans="2:10" hidden="1" x14ac:dyDescent="0.3">
      <c r="B522" s="25"/>
      <c r="J522" s="19"/>
    </row>
    <row r="523" spans="2:10" hidden="1" x14ac:dyDescent="0.3">
      <c r="B523" s="25"/>
      <c r="J523" s="19"/>
    </row>
    <row r="524" spans="2:10" hidden="1" x14ac:dyDescent="0.3">
      <c r="B524" s="25"/>
      <c r="J524" s="19"/>
    </row>
    <row r="525" spans="2:10" hidden="1" x14ac:dyDescent="0.3">
      <c r="B525" s="25"/>
      <c r="J525" s="19"/>
    </row>
    <row r="526" spans="2:10" hidden="1" x14ac:dyDescent="0.3">
      <c r="B526" s="25"/>
      <c r="J526" s="19"/>
    </row>
    <row r="527" spans="2:10" hidden="1" x14ac:dyDescent="0.3">
      <c r="B527" s="25"/>
      <c r="J527" s="19"/>
    </row>
    <row r="528" spans="2:10" hidden="1" x14ac:dyDescent="0.3">
      <c r="B528" s="25"/>
      <c r="J528" s="19"/>
    </row>
    <row r="529" spans="2:10" hidden="1" x14ac:dyDescent="0.3">
      <c r="B529" s="25"/>
      <c r="J529" s="19"/>
    </row>
    <row r="530" spans="2:10" hidden="1" x14ac:dyDescent="0.3">
      <c r="B530" s="25"/>
      <c r="J530" s="19"/>
    </row>
    <row r="531" spans="2:10" hidden="1" x14ac:dyDescent="0.3">
      <c r="B531" s="25"/>
      <c r="J531" s="19"/>
    </row>
    <row r="532" spans="2:10" hidden="1" x14ac:dyDescent="0.3">
      <c r="B532" s="25"/>
      <c r="J532" s="19"/>
    </row>
    <row r="533" spans="2:10" hidden="1" x14ac:dyDescent="0.3">
      <c r="B533" s="25"/>
      <c r="J533" s="19"/>
    </row>
    <row r="534" spans="2:10" hidden="1" x14ac:dyDescent="0.3">
      <c r="B534" s="25"/>
      <c r="J534" s="19"/>
    </row>
    <row r="535" spans="2:10" hidden="1" x14ac:dyDescent="0.3">
      <c r="B535" s="25"/>
      <c r="J535" s="19"/>
    </row>
    <row r="536" spans="2:10" hidden="1" x14ac:dyDescent="0.3">
      <c r="B536" s="25"/>
      <c r="J536" s="19"/>
    </row>
    <row r="537" spans="2:10" hidden="1" x14ac:dyDescent="0.3">
      <c r="B537" s="25"/>
      <c r="J537" s="19"/>
    </row>
    <row r="538" spans="2:10" hidden="1" x14ac:dyDescent="0.3">
      <c r="B538" s="25"/>
      <c r="J538" s="19"/>
    </row>
    <row r="539" spans="2:10" hidden="1" x14ac:dyDescent="0.3">
      <c r="B539" s="25"/>
      <c r="J539" s="19"/>
    </row>
    <row r="540" spans="2:10" hidden="1" x14ac:dyDescent="0.3">
      <c r="B540" s="25"/>
      <c r="J540" s="19"/>
    </row>
    <row r="541" spans="2:10" hidden="1" x14ac:dyDescent="0.3">
      <c r="B541" s="25"/>
      <c r="J541" s="19"/>
    </row>
    <row r="542" spans="2:10" hidden="1" x14ac:dyDescent="0.3">
      <c r="B542" s="25"/>
      <c r="J542" s="19"/>
    </row>
    <row r="543" spans="2:10" hidden="1" x14ac:dyDescent="0.3">
      <c r="B543" s="25"/>
      <c r="J543" s="19"/>
    </row>
    <row r="544" spans="2:10" hidden="1" x14ac:dyDescent="0.3">
      <c r="B544" s="25"/>
      <c r="J544" s="19"/>
    </row>
    <row r="545" spans="2:10" hidden="1" x14ac:dyDescent="0.3">
      <c r="B545" s="25"/>
      <c r="J545" s="19"/>
    </row>
    <row r="546" spans="2:10" hidden="1" x14ac:dyDescent="0.3">
      <c r="B546" s="25"/>
      <c r="J546" s="19"/>
    </row>
    <row r="547" spans="2:10" hidden="1" x14ac:dyDescent="0.3">
      <c r="B547" s="25"/>
      <c r="J547" s="19"/>
    </row>
    <row r="548" spans="2:10" hidden="1" x14ac:dyDescent="0.3">
      <c r="B548" s="25"/>
      <c r="J548" s="19"/>
    </row>
    <row r="549" spans="2:10" hidden="1" x14ac:dyDescent="0.3">
      <c r="B549" s="25"/>
      <c r="J549" s="19"/>
    </row>
    <row r="550" spans="2:10" hidden="1" x14ac:dyDescent="0.3">
      <c r="B550" s="25"/>
      <c r="J550" s="19"/>
    </row>
    <row r="551" spans="2:10" hidden="1" x14ac:dyDescent="0.3">
      <c r="B551" s="25"/>
      <c r="J551" s="19"/>
    </row>
    <row r="552" spans="2:10" hidden="1" x14ac:dyDescent="0.3">
      <c r="B552" s="25"/>
      <c r="J552" s="19"/>
    </row>
    <row r="553" spans="2:10" hidden="1" x14ac:dyDescent="0.3">
      <c r="B553" s="25"/>
      <c r="J553" s="19"/>
    </row>
    <row r="554" spans="2:10" hidden="1" x14ac:dyDescent="0.3">
      <c r="B554" s="25"/>
      <c r="J554" s="19"/>
    </row>
    <row r="555" spans="2:10" hidden="1" x14ac:dyDescent="0.3">
      <c r="B555" s="25"/>
      <c r="J555" s="19"/>
    </row>
    <row r="556" spans="2:10" hidden="1" x14ac:dyDescent="0.3">
      <c r="B556" s="25"/>
      <c r="J556" s="19"/>
    </row>
    <row r="557" spans="2:10" hidden="1" x14ac:dyDescent="0.3">
      <c r="B557" s="25"/>
      <c r="J557" s="19"/>
    </row>
    <row r="558" spans="2:10" hidden="1" x14ac:dyDescent="0.3">
      <c r="B558" s="25"/>
      <c r="J558" s="19"/>
    </row>
    <row r="559" spans="2:10" hidden="1" x14ac:dyDescent="0.3">
      <c r="B559" s="25"/>
      <c r="J559" s="19"/>
    </row>
    <row r="560" spans="2:10" hidden="1" x14ac:dyDescent="0.3">
      <c r="B560" s="25"/>
      <c r="J560" s="19"/>
    </row>
    <row r="561" spans="2:10" hidden="1" x14ac:dyDescent="0.3">
      <c r="B561" s="25"/>
      <c r="J561" s="19"/>
    </row>
    <row r="562" spans="2:10" hidden="1" x14ac:dyDescent="0.3">
      <c r="B562" s="25"/>
      <c r="J562" s="19"/>
    </row>
    <row r="563" spans="2:10" hidden="1" x14ac:dyDescent="0.3">
      <c r="B563" s="25"/>
      <c r="J563" s="19"/>
    </row>
    <row r="564" spans="2:10" hidden="1" x14ac:dyDescent="0.3">
      <c r="B564" s="25"/>
      <c r="J564" s="19"/>
    </row>
    <row r="565" spans="2:10" hidden="1" x14ac:dyDescent="0.3">
      <c r="B565" s="25"/>
      <c r="J565" s="19"/>
    </row>
    <row r="566" spans="2:10" hidden="1" x14ac:dyDescent="0.3">
      <c r="B566" s="25"/>
      <c r="J566" s="19"/>
    </row>
    <row r="567" spans="2:10" hidden="1" x14ac:dyDescent="0.3">
      <c r="B567" s="25"/>
      <c r="J567" s="19"/>
    </row>
    <row r="568" spans="2:10" hidden="1" x14ac:dyDescent="0.3">
      <c r="B568" s="25"/>
      <c r="J568" s="19"/>
    </row>
    <row r="569" spans="2:10" hidden="1" x14ac:dyDescent="0.3">
      <c r="B569" s="25"/>
      <c r="J569" s="19"/>
    </row>
    <row r="570" spans="2:10" hidden="1" x14ac:dyDescent="0.3">
      <c r="B570" s="25"/>
      <c r="J570" s="19"/>
    </row>
    <row r="571" spans="2:10" hidden="1" x14ac:dyDescent="0.3">
      <c r="B571" s="25"/>
      <c r="J571" s="19"/>
    </row>
    <row r="572" spans="2:10" hidden="1" x14ac:dyDescent="0.3">
      <c r="B572" s="25"/>
      <c r="J572" s="19"/>
    </row>
    <row r="573" spans="2:10" hidden="1" x14ac:dyDescent="0.3">
      <c r="B573" s="25"/>
      <c r="J573" s="19"/>
    </row>
    <row r="574" spans="2:10" hidden="1" x14ac:dyDescent="0.3">
      <c r="B574" s="25"/>
      <c r="J574" s="19"/>
    </row>
    <row r="575" spans="2:10" hidden="1" x14ac:dyDescent="0.3">
      <c r="B575" s="25"/>
      <c r="J575" s="19"/>
    </row>
    <row r="576" spans="2:10" hidden="1" x14ac:dyDescent="0.3">
      <c r="B576" s="25"/>
      <c r="J576" s="19"/>
    </row>
    <row r="577" spans="2:10" hidden="1" x14ac:dyDescent="0.3">
      <c r="B577" s="25"/>
      <c r="J577" s="19"/>
    </row>
    <row r="578" spans="2:10" hidden="1" x14ac:dyDescent="0.3">
      <c r="B578" s="25"/>
      <c r="J578" s="19"/>
    </row>
    <row r="579" spans="2:10" hidden="1" x14ac:dyDescent="0.3">
      <c r="B579" s="25"/>
      <c r="J579" s="19"/>
    </row>
    <row r="580" spans="2:10" hidden="1" x14ac:dyDescent="0.3">
      <c r="B580" s="25"/>
      <c r="J580" s="19"/>
    </row>
    <row r="581" spans="2:10" hidden="1" x14ac:dyDescent="0.3">
      <c r="B581" s="25"/>
      <c r="J581" s="19"/>
    </row>
    <row r="582" spans="2:10" hidden="1" x14ac:dyDescent="0.3">
      <c r="B582" s="25"/>
      <c r="J582" s="19"/>
    </row>
    <row r="583" spans="2:10" hidden="1" x14ac:dyDescent="0.3">
      <c r="B583" s="25"/>
      <c r="J583" s="19"/>
    </row>
    <row r="584" spans="2:10" hidden="1" x14ac:dyDescent="0.3">
      <c r="B584" s="25"/>
      <c r="J584" s="19"/>
    </row>
    <row r="585" spans="2:10" hidden="1" x14ac:dyDescent="0.3">
      <c r="B585" s="25"/>
      <c r="J585" s="19"/>
    </row>
    <row r="586" spans="2:10" hidden="1" x14ac:dyDescent="0.3">
      <c r="B586" s="25"/>
      <c r="J586" s="19"/>
    </row>
    <row r="587" spans="2:10" hidden="1" x14ac:dyDescent="0.3">
      <c r="B587" s="25"/>
      <c r="J587" s="19"/>
    </row>
    <row r="588" spans="2:10" hidden="1" x14ac:dyDescent="0.3">
      <c r="B588" s="25"/>
      <c r="J588" s="19"/>
    </row>
    <row r="589" spans="2:10" hidden="1" x14ac:dyDescent="0.3">
      <c r="B589" s="25"/>
      <c r="J589" s="19"/>
    </row>
    <row r="590" spans="2:10" hidden="1" x14ac:dyDescent="0.3">
      <c r="B590" s="25"/>
      <c r="J590" s="19"/>
    </row>
    <row r="591" spans="2:10" hidden="1" x14ac:dyDescent="0.3">
      <c r="B591" s="25"/>
      <c r="J591" s="19"/>
    </row>
    <row r="592" spans="2:10" hidden="1" x14ac:dyDescent="0.3">
      <c r="B592" s="25"/>
      <c r="J592" s="19"/>
    </row>
    <row r="593" spans="2:10" hidden="1" x14ac:dyDescent="0.3">
      <c r="B593" s="25"/>
      <c r="J593" s="19"/>
    </row>
    <row r="594" spans="2:10" hidden="1" x14ac:dyDescent="0.3">
      <c r="B594" s="25"/>
      <c r="J594" s="19"/>
    </row>
    <row r="595" spans="2:10" hidden="1" x14ac:dyDescent="0.3">
      <c r="B595" s="25"/>
      <c r="J595" s="19"/>
    </row>
    <row r="596" spans="2:10" hidden="1" x14ac:dyDescent="0.3">
      <c r="B596" s="25"/>
      <c r="J596" s="19"/>
    </row>
    <row r="597" spans="2:10" hidden="1" x14ac:dyDescent="0.3">
      <c r="B597" s="25"/>
      <c r="J597" s="19"/>
    </row>
    <row r="598" spans="2:10" hidden="1" x14ac:dyDescent="0.3">
      <c r="B598" s="25"/>
      <c r="J598" s="19"/>
    </row>
    <row r="599" spans="2:10" hidden="1" x14ac:dyDescent="0.3">
      <c r="B599" s="25"/>
      <c r="J599" s="19"/>
    </row>
    <row r="600" spans="2:10" hidden="1" x14ac:dyDescent="0.3">
      <c r="B600" s="25"/>
      <c r="J600" s="19"/>
    </row>
    <row r="601" spans="2:10" hidden="1" x14ac:dyDescent="0.3">
      <c r="B601" s="25"/>
      <c r="J601" s="19"/>
    </row>
    <row r="602" spans="2:10" hidden="1" x14ac:dyDescent="0.3">
      <c r="B602" s="25"/>
      <c r="J602" s="19"/>
    </row>
    <row r="603" spans="2:10" hidden="1" x14ac:dyDescent="0.3">
      <c r="B603" s="25"/>
      <c r="J603" s="19"/>
    </row>
    <row r="604" spans="2:10" hidden="1" x14ac:dyDescent="0.3">
      <c r="B604" s="25"/>
      <c r="J604" s="19"/>
    </row>
    <row r="605" spans="2:10" hidden="1" x14ac:dyDescent="0.3">
      <c r="B605" s="25"/>
      <c r="J605" s="19"/>
    </row>
    <row r="606" spans="2:10" hidden="1" x14ac:dyDescent="0.3">
      <c r="B606" s="25"/>
      <c r="J606" s="19"/>
    </row>
    <row r="607" spans="2:10" hidden="1" x14ac:dyDescent="0.3">
      <c r="B607" s="25"/>
      <c r="J607" s="19"/>
    </row>
    <row r="608" spans="2:10" hidden="1" x14ac:dyDescent="0.3">
      <c r="B608" s="25"/>
      <c r="J608" s="19"/>
    </row>
    <row r="609" spans="2:10" hidden="1" x14ac:dyDescent="0.3">
      <c r="B609" s="25"/>
      <c r="J609" s="19"/>
    </row>
    <row r="610" spans="2:10" hidden="1" x14ac:dyDescent="0.3">
      <c r="B610" s="25"/>
      <c r="J610" s="19"/>
    </row>
    <row r="611" spans="2:10" hidden="1" x14ac:dyDescent="0.3">
      <c r="B611" s="25"/>
      <c r="J611" s="19"/>
    </row>
    <row r="612" spans="2:10" hidden="1" x14ac:dyDescent="0.3">
      <c r="B612" s="25"/>
      <c r="J612" s="19"/>
    </row>
    <row r="613" spans="2:10" hidden="1" x14ac:dyDescent="0.3">
      <c r="B613" s="25"/>
      <c r="J613" s="19"/>
    </row>
    <row r="614" spans="2:10" hidden="1" x14ac:dyDescent="0.3">
      <c r="B614" s="25"/>
      <c r="J614" s="19"/>
    </row>
    <row r="615" spans="2:10" hidden="1" x14ac:dyDescent="0.3">
      <c r="B615" s="25"/>
      <c r="J615" s="19"/>
    </row>
    <row r="616" spans="2:10" hidden="1" x14ac:dyDescent="0.3">
      <c r="B616" s="25"/>
      <c r="J616" s="19"/>
    </row>
    <row r="617" spans="2:10" hidden="1" x14ac:dyDescent="0.3">
      <c r="B617" s="25"/>
      <c r="J617" s="19"/>
    </row>
    <row r="618" spans="2:10" hidden="1" x14ac:dyDescent="0.3">
      <c r="B618" s="25"/>
      <c r="J618" s="19"/>
    </row>
    <row r="619" spans="2:10" hidden="1" x14ac:dyDescent="0.3">
      <c r="B619" s="25"/>
      <c r="J619" s="19"/>
    </row>
    <row r="620" spans="2:10" hidden="1" x14ac:dyDescent="0.3">
      <c r="B620" s="25"/>
      <c r="J620" s="19"/>
    </row>
    <row r="621" spans="2:10" hidden="1" x14ac:dyDescent="0.3">
      <c r="B621" s="25"/>
      <c r="J621" s="19"/>
    </row>
    <row r="622" spans="2:10" hidden="1" x14ac:dyDescent="0.3">
      <c r="B622" s="25"/>
      <c r="J622" s="19"/>
    </row>
    <row r="623" spans="2:10" hidden="1" x14ac:dyDescent="0.3">
      <c r="B623" s="25"/>
      <c r="J623" s="19"/>
    </row>
    <row r="624" spans="2:10" hidden="1" x14ac:dyDescent="0.3">
      <c r="B624" s="25"/>
      <c r="J624" s="19"/>
    </row>
    <row r="625" spans="2:10" hidden="1" x14ac:dyDescent="0.3">
      <c r="B625" s="25"/>
      <c r="J625" s="19"/>
    </row>
    <row r="626" spans="2:10" hidden="1" x14ac:dyDescent="0.3">
      <c r="B626" s="25"/>
      <c r="J626" s="19"/>
    </row>
    <row r="627" spans="2:10" hidden="1" x14ac:dyDescent="0.3">
      <c r="B627" s="25"/>
      <c r="J627" s="19"/>
    </row>
    <row r="628" spans="2:10" hidden="1" x14ac:dyDescent="0.3">
      <c r="B628" s="25"/>
      <c r="J628" s="19"/>
    </row>
    <row r="629" spans="2:10" hidden="1" x14ac:dyDescent="0.3">
      <c r="B629" s="25"/>
      <c r="J629" s="19"/>
    </row>
    <row r="630" spans="2:10" hidden="1" x14ac:dyDescent="0.3">
      <c r="B630" s="25"/>
      <c r="J630" s="19"/>
    </row>
    <row r="631" spans="2:10" hidden="1" x14ac:dyDescent="0.3">
      <c r="B631" s="25"/>
      <c r="J631" s="19"/>
    </row>
    <row r="632" spans="2:10" hidden="1" x14ac:dyDescent="0.3">
      <c r="B632" s="25"/>
      <c r="J632" s="19"/>
    </row>
    <row r="633" spans="2:10" hidden="1" x14ac:dyDescent="0.3">
      <c r="B633" s="25"/>
      <c r="J633" s="19"/>
    </row>
    <row r="634" spans="2:10" hidden="1" x14ac:dyDescent="0.3">
      <c r="B634" s="25"/>
      <c r="J634" s="19"/>
    </row>
    <row r="635" spans="2:10" hidden="1" x14ac:dyDescent="0.3">
      <c r="B635" s="25"/>
      <c r="J635" s="19"/>
    </row>
    <row r="636" spans="2:10" hidden="1" x14ac:dyDescent="0.3">
      <c r="B636" s="25"/>
      <c r="J636" s="19"/>
    </row>
    <row r="637" spans="2:10" hidden="1" x14ac:dyDescent="0.3">
      <c r="B637" s="25"/>
      <c r="J637" s="19"/>
    </row>
    <row r="638" spans="2:10" hidden="1" x14ac:dyDescent="0.3">
      <c r="B638" s="25"/>
      <c r="J638" s="19"/>
    </row>
    <row r="639" spans="2:10" hidden="1" x14ac:dyDescent="0.3">
      <c r="B639" s="25"/>
      <c r="J639" s="19"/>
    </row>
    <row r="640" spans="2:10" hidden="1" x14ac:dyDescent="0.3">
      <c r="B640" s="25"/>
      <c r="J640" s="19"/>
    </row>
    <row r="641" spans="2:10" hidden="1" x14ac:dyDescent="0.3">
      <c r="B641" s="25"/>
      <c r="J641" s="19"/>
    </row>
    <row r="642" spans="2:10" hidden="1" x14ac:dyDescent="0.3">
      <c r="B642" s="25"/>
      <c r="J642" s="19"/>
    </row>
    <row r="643" spans="2:10" hidden="1" x14ac:dyDescent="0.3">
      <c r="B643" s="25"/>
      <c r="J643" s="19"/>
    </row>
    <row r="644" spans="2:10" hidden="1" x14ac:dyDescent="0.3">
      <c r="B644" s="25"/>
      <c r="J644" s="19"/>
    </row>
    <row r="645" spans="2:10" hidden="1" x14ac:dyDescent="0.3">
      <c r="B645" s="25"/>
      <c r="J645" s="19"/>
    </row>
    <row r="646" spans="2:10" hidden="1" x14ac:dyDescent="0.3">
      <c r="B646" s="25"/>
      <c r="J646" s="19"/>
    </row>
    <row r="647" spans="2:10" hidden="1" x14ac:dyDescent="0.3">
      <c r="B647" s="25"/>
      <c r="J647" s="19"/>
    </row>
    <row r="648" spans="2:10" hidden="1" x14ac:dyDescent="0.3">
      <c r="B648" s="25"/>
      <c r="J648" s="19"/>
    </row>
    <row r="649" spans="2:10" hidden="1" x14ac:dyDescent="0.3">
      <c r="B649" s="25"/>
      <c r="J649" s="19"/>
    </row>
    <row r="650" spans="2:10" hidden="1" x14ac:dyDescent="0.3">
      <c r="B650" s="25"/>
      <c r="J650" s="19"/>
    </row>
    <row r="651" spans="2:10" hidden="1" x14ac:dyDescent="0.3">
      <c r="B651" s="25"/>
      <c r="J651" s="19"/>
    </row>
    <row r="652" spans="2:10" hidden="1" x14ac:dyDescent="0.3">
      <c r="B652" s="25"/>
      <c r="J652" s="19"/>
    </row>
    <row r="653" spans="2:10" hidden="1" x14ac:dyDescent="0.3">
      <c r="B653" s="25"/>
      <c r="J653" s="19"/>
    </row>
    <row r="654" spans="2:10" hidden="1" x14ac:dyDescent="0.3">
      <c r="B654" s="25"/>
      <c r="J654" s="19"/>
    </row>
    <row r="655" spans="2:10" hidden="1" x14ac:dyDescent="0.3">
      <c r="B655" s="25"/>
      <c r="J655" s="19"/>
    </row>
    <row r="656" spans="2:10" hidden="1" x14ac:dyDescent="0.3">
      <c r="B656" s="25"/>
      <c r="J656" s="19"/>
    </row>
    <row r="657" spans="2:10" hidden="1" x14ac:dyDescent="0.3">
      <c r="B657" s="25"/>
      <c r="J657" s="19"/>
    </row>
    <row r="658" spans="2:10" hidden="1" x14ac:dyDescent="0.3">
      <c r="B658" s="25"/>
      <c r="J658" s="19"/>
    </row>
    <row r="659" spans="2:10" hidden="1" x14ac:dyDescent="0.3">
      <c r="B659" s="25"/>
      <c r="J659" s="19"/>
    </row>
    <row r="660" spans="2:10" hidden="1" x14ac:dyDescent="0.3">
      <c r="B660" s="25"/>
      <c r="J660" s="19"/>
    </row>
    <row r="661" spans="2:10" hidden="1" x14ac:dyDescent="0.3">
      <c r="B661" s="25"/>
      <c r="J661" s="19"/>
    </row>
    <row r="662" spans="2:10" hidden="1" x14ac:dyDescent="0.3">
      <c r="B662" s="25"/>
      <c r="J662" s="19"/>
    </row>
    <row r="663" spans="2:10" hidden="1" x14ac:dyDescent="0.3">
      <c r="B663" s="25"/>
      <c r="J663" s="19"/>
    </row>
    <row r="664" spans="2:10" hidden="1" x14ac:dyDescent="0.3">
      <c r="B664" s="25"/>
      <c r="J664" s="19"/>
    </row>
    <row r="665" spans="2:10" hidden="1" x14ac:dyDescent="0.3">
      <c r="B665" s="25"/>
      <c r="J665" s="19"/>
    </row>
    <row r="666" spans="2:10" hidden="1" x14ac:dyDescent="0.3">
      <c r="B666" s="25"/>
      <c r="J666" s="19"/>
    </row>
    <row r="667" spans="2:10" hidden="1" x14ac:dyDescent="0.3">
      <c r="B667" s="25"/>
      <c r="J667" s="19"/>
    </row>
    <row r="668" spans="2:10" hidden="1" x14ac:dyDescent="0.3">
      <c r="B668" s="25"/>
      <c r="J668" s="19"/>
    </row>
    <row r="669" spans="2:10" hidden="1" x14ac:dyDescent="0.3">
      <c r="B669" s="25"/>
      <c r="J669" s="19"/>
    </row>
    <row r="670" spans="2:10" hidden="1" x14ac:dyDescent="0.3">
      <c r="B670" s="25"/>
      <c r="J670" s="19"/>
    </row>
    <row r="671" spans="2:10" hidden="1" x14ac:dyDescent="0.3">
      <c r="B671" s="25"/>
      <c r="J671" s="19"/>
    </row>
    <row r="672" spans="2:10" hidden="1" x14ac:dyDescent="0.3">
      <c r="B672" s="25"/>
      <c r="J672" s="19"/>
    </row>
    <row r="673" spans="2:10" hidden="1" x14ac:dyDescent="0.3">
      <c r="B673" s="25"/>
      <c r="J673" s="19"/>
    </row>
    <row r="674" spans="2:10" hidden="1" x14ac:dyDescent="0.3">
      <c r="B674" s="25"/>
      <c r="J674" s="19"/>
    </row>
    <row r="675" spans="2:10" hidden="1" x14ac:dyDescent="0.3">
      <c r="B675" s="25"/>
      <c r="J675" s="19"/>
    </row>
    <row r="676" spans="2:10" hidden="1" x14ac:dyDescent="0.3">
      <c r="B676" s="25"/>
      <c r="J676" s="19"/>
    </row>
    <row r="677" spans="2:10" hidden="1" x14ac:dyDescent="0.3">
      <c r="B677" s="25"/>
      <c r="J677" s="19"/>
    </row>
    <row r="678" spans="2:10" hidden="1" x14ac:dyDescent="0.3">
      <c r="B678" s="25"/>
      <c r="J678" s="19"/>
    </row>
    <row r="679" spans="2:10" hidden="1" x14ac:dyDescent="0.3">
      <c r="B679" s="25"/>
      <c r="J679" s="19"/>
    </row>
    <row r="680" spans="2:10" hidden="1" x14ac:dyDescent="0.3">
      <c r="B680" s="25"/>
      <c r="J680" s="19"/>
    </row>
    <row r="681" spans="2:10" hidden="1" x14ac:dyDescent="0.3">
      <c r="B681" s="25"/>
      <c r="J681" s="19"/>
    </row>
    <row r="682" spans="2:10" hidden="1" x14ac:dyDescent="0.3">
      <c r="B682" s="25"/>
      <c r="J682" s="19"/>
    </row>
    <row r="683" spans="2:10" hidden="1" x14ac:dyDescent="0.3">
      <c r="B683" s="25"/>
      <c r="J683" s="19"/>
    </row>
    <row r="684" spans="2:10" hidden="1" x14ac:dyDescent="0.3">
      <c r="B684" s="25"/>
      <c r="J684" s="19"/>
    </row>
    <row r="685" spans="2:10" hidden="1" x14ac:dyDescent="0.3">
      <c r="B685" s="25"/>
      <c r="J685" s="19"/>
    </row>
    <row r="686" spans="2:10" hidden="1" x14ac:dyDescent="0.3">
      <c r="B686" s="25"/>
      <c r="J686" s="19"/>
    </row>
    <row r="687" spans="2:10" hidden="1" x14ac:dyDescent="0.3">
      <c r="B687" s="25"/>
      <c r="J687" s="19"/>
    </row>
    <row r="688" spans="2:10" hidden="1" x14ac:dyDescent="0.3">
      <c r="B688" s="25"/>
      <c r="J688" s="19"/>
    </row>
    <row r="689" spans="2:10" hidden="1" x14ac:dyDescent="0.3">
      <c r="B689" s="25"/>
      <c r="J689" s="19"/>
    </row>
    <row r="690" spans="2:10" hidden="1" x14ac:dyDescent="0.3">
      <c r="B690" s="25"/>
      <c r="J690" s="19"/>
    </row>
    <row r="691" spans="2:10" hidden="1" x14ac:dyDescent="0.3">
      <c r="B691" s="25"/>
      <c r="J691" s="19"/>
    </row>
    <row r="692" spans="2:10" hidden="1" x14ac:dyDescent="0.3">
      <c r="B692" s="25"/>
      <c r="J692" s="19"/>
    </row>
    <row r="693" spans="2:10" hidden="1" x14ac:dyDescent="0.3">
      <c r="B693" s="25"/>
      <c r="J693" s="19"/>
    </row>
    <row r="694" spans="2:10" hidden="1" x14ac:dyDescent="0.3">
      <c r="B694" s="25"/>
      <c r="J694" s="19"/>
    </row>
    <row r="695" spans="2:10" hidden="1" x14ac:dyDescent="0.3">
      <c r="B695" s="25"/>
      <c r="J695" s="19"/>
    </row>
    <row r="696" spans="2:10" hidden="1" x14ac:dyDescent="0.3">
      <c r="B696" s="25"/>
      <c r="J696" s="19"/>
    </row>
    <row r="697" spans="2:10" hidden="1" x14ac:dyDescent="0.3">
      <c r="B697" s="25"/>
      <c r="J697" s="19"/>
    </row>
    <row r="698" spans="2:10" hidden="1" x14ac:dyDescent="0.3">
      <c r="B698" s="25"/>
      <c r="J698" s="19"/>
    </row>
    <row r="699" spans="2:10" hidden="1" x14ac:dyDescent="0.3">
      <c r="B699" s="25"/>
      <c r="J699" s="19"/>
    </row>
    <row r="700" spans="2:10" hidden="1" x14ac:dyDescent="0.3">
      <c r="B700" s="25"/>
      <c r="J700" s="19"/>
    </row>
    <row r="701" spans="2:10" hidden="1" x14ac:dyDescent="0.3">
      <c r="B701" s="25"/>
      <c r="J701" s="19"/>
    </row>
    <row r="702" spans="2:10" hidden="1" x14ac:dyDescent="0.3">
      <c r="B702" s="25"/>
      <c r="J702" s="19"/>
    </row>
    <row r="703" spans="2:10" hidden="1" x14ac:dyDescent="0.3">
      <c r="B703" s="25"/>
      <c r="J703" s="19"/>
    </row>
    <row r="704" spans="2:10" hidden="1" x14ac:dyDescent="0.3">
      <c r="B704" s="25"/>
      <c r="J704" s="19"/>
    </row>
    <row r="705" spans="2:10" hidden="1" x14ac:dyDescent="0.3">
      <c r="B705" s="25"/>
      <c r="J705" s="19"/>
    </row>
    <row r="706" spans="2:10" hidden="1" x14ac:dyDescent="0.3">
      <c r="B706" s="25"/>
      <c r="J706" s="19"/>
    </row>
    <row r="707" spans="2:10" hidden="1" x14ac:dyDescent="0.3">
      <c r="B707" s="25"/>
      <c r="J707" s="19"/>
    </row>
    <row r="708" spans="2:10" hidden="1" x14ac:dyDescent="0.3">
      <c r="B708" s="25"/>
      <c r="J708" s="19"/>
    </row>
    <row r="709" spans="2:10" hidden="1" x14ac:dyDescent="0.3">
      <c r="B709" s="25"/>
      <c r="J709" s="19"/>
    </row>
    <row r="710" spans="2:10" hidden="1" x14ac:dyDescent="0.3">
      <c r="B710" s="25"/>
      <c r="J710" s="19"/>
    </row>
    <row r="711" spans="2:10" hidden="1" x14ac:dyDescent="0.3">
      <c r="B711" s="25"/>
      <c r="J711" s="19"/>
    </row>
    <row r="712" spans="2:10" hidden="1" x14ac:dyDescent="0.3">
      <c r="B712" s="25"/>
      <c r="J712" s="19"/>
    </row>
    <row r="713" spans="2:10" hidden="1" x14ac:dyDescent="0.3">
      <c r="B713" s="25"/>
      <c r="J713" s="19"/>
    </row>
    <row r="714" spans="2:10" hidden="1" x14ac:dyDescent="0.3">
      <c r="B714" s="25"/>
      <c r="J714" s="19"/>
    </row>
    <row r="715" spans="2:10" hidden="1" x14ac:dyDescent="0.3">
      <c r="B715" s="25"/>
      <c r="J715" s="19"/>
    </row>
    <row r="716" spans="2:10" hidden="1" x14ac:dyDescent="0.3">
      <c r="B716" s="25"/>
      <c r="J716" s="19"/>
    </row>
    <row r="717" spans="2:10" hidden="1" x14ac:dyDescent="0.3">
      <c r="B717" s="25"/>
      <c r="J717" s="19"/>
    </row>
    <row r="718" spans="2:10" hidden="1" x14ac:dyDescent="0.3">
      <c r="B718" s="25"/>
      <c r="J718" s="19"/>
    </row>
    <row r="719" spans="2:10" hidden="1" x14ac:dyDescent="0.3">
      <c r="B719" s="25"/>
      <c r="J719" s="19"/>
    </row>
    <row r="720" spans="2:10" hidden="1" x14ac:dyDescent="0.3">
      <c r="B720" s="25"/>
      <c r="J720" s="19"/>
    </row>
    <row r="721" spans="2:10" hidden="1" x14ac:dyDescent="0.3">
      <c r="B721" s="25"/>
      <c r="J721" s="19"/>
    </row>
    <row r="722" spans="2:10" hidden="1" x14ac:dyDescent="0.3">
      <c r="B722" s="25"/>
      <c r="J722" s="19"/>
    </row>
    <row r="723" spans="2:10" hidden="1" x14ac:dyDescent="0.3">
      <c r="B723" s="25"/>
      <c r="J723" s="19"/>
    </row>
    <row r="724" spans="2:10" hidden="1" x14ac:dyDescent="0.3">
      <c r="B724" s="25"/>
      <c r="J724" s="19"/>
    </row>
    <row r="725" spans="2:10" hidden="1" x14ac:dyDescent="0.3">
      <c r="B725" s="25"/>
      <c r="J725" s="19"/>
    </row>
    <row r="726" spans="2:10" hidden="1" x14ac:dyDescent="0.3">
      <c r="B726" s="25"/>
      <c r="J726" s="19"/>
    </row>
    <row r="727" spans="2:10" hidden="1" x14ac:dyDescent="0.3">
      <c r="B727" s="25"/>
      <c r="J727" s="19"/>
    </row>
    <row r="728" spans="2:10" hidden="1" x14ac:dyDescent="0.3">
      <c r="B728" s="25"/>
      <c r="J728" s="19"/>
    </row>
    <row r="729" spans="2:10" hidden="1" x14ac:dyDescent="0.3">
      <c r="B729" s="25"/>
      <c r="J729" s="19"/>
    </row>
    <row r="730" spans="2:10" hidden="1" x14ac:dyDescent="0.3">
      <c r="B730" s="25"/>
      <c r="J730" s="19"/>
    </row>
    <row r="731" spans="2:10" hidden="1" x14ac:dyDescent="0.3">
      <c r="B731" s="25"/>
      <c r="J731" s="19"/>
    </row>
    <row r="732" spans="2:10" hidden="1" x14ac:dyDescent="0.3">
      <c r="B732" s="25"/>
      <c r="J732" s="19"/>
    </row>
    <row r="733" spans="2:10" hidden="1" x14ac:dyDescent="0.3">
      <c r="B733" s="25"/>
      <c r="J733" s="19"/>
    </row>
    <row r="734" spans="2:10" hidden="1" x14ac:dyDescent="0.3">
      <c r="B734" s="25"/>
      <c r="J734" s="19"/>
    </row>
    <row r="735" spans="2:10" hidden="1" x14ac:dyDescent="0.3">
      <c r="B735" s="25"/>
      <c r="J735" s="19"/>
    </row>
    <row r="736" spans="2:10" hidden="1" x14ac:dyDescent="0.3">
      <c r="B736" s="25"/>
      <c r="J736" s="19"/>
    </row>
    <row r="737" spans="2:10" hidden="1" x14ac:dyDescent="0.3">
      <c r="B737" s="25"/>
      <c r="J737" s="19"/>
    </row>
    <row r="738" spans="2:10" hidden="1" x14ac:dyDescent="0.3">
      <c r="B738" s="25"/>
      <c r="J738" s="19"/>
    </row>
    <row r="739" spans="2:10" hidden="1" x14ac:dyDescent="0.3">
      <c r="B739" s="25"/>
      <c r="J739" s="19"/>
    </row>
    <row r="740" spans="2:10" hidden="1" x14ac:dyDescent="0.3">
      <c r="B740" s="25"/>
      <c r="J740" s="19"/>
    </row>
    <row r="741" spans="2:10" hidden="1" x14ac:dyDescent="0.3">
      <c r="B741" s="25"/>
      <c r="J741" s="19"/>
    </row>
    <row r="742" spans="2:10" hidden="1" x14ac:dyDescent="0.3">
      <c r="B742" s="25"/>
      <c r="J742" s="19"/>
    </row>
    <row r="743" spans="2:10" hidden="1" x14ac:dyDescent="0.3">
      <c r="B743" s="25"/>
      <c r="J743" s="19"/>
    </row>
    <row r="744" spans="2:10" hidden="1" x14ac:dyDescent="0.3">
      <c r="B744" s="25"/>
      <c r="J744" s="19"/>
    </row>
    <row r="745" spans="2:10" hidden="1" x14ac:dyDescent="0.3">
      <c r="B745" s="25"/>
      <c r="J745" s="19"/>
    </row>
    <row r="746" spans="2:10" hidden="1" x14ac:dyDescent="0.3">
      <c r="B746" s="25"/>
      <c r="J746" s="19"/>
    </row>
    <row r="747" spans="2:10" hidden="1" x14ac:dyDescent="0.3">
      <c r="B747" s="25"/>
      <c r="J747" s="19"/>
    </row>
    <row r="748" spans="2:10" hidden="1" x14ac:dyDescent="0.3">
      <c r="B748" s="25"/>
      <c r="J748" s="19"/>
    </row>
    <row r="749" spans="2:10" hidden="1" x14ac:dyDescent="0.3">
      <c r="B749" s="25"/>
      <c r="J749" s="19"/>
    </row>
    <row r="750" spans="2:10" hidden="1" x14ac:dyDescent="0.3">
      <c r="B750" s="25"/>
      <c r="J750" s="19"/>
    </row>
    <row r="751" spans="2:10" hidden="1" x14ac:dyDescent="0.3">
      <c r="B751" s="25"/>
      <c r="J751" s="19"/>
    </row>
    <row r="752" spans="2:10" hidden="1" x14ac:dyDescent="0.3">
      <c r="B752" s="25"/>
      <c r="J752" s="19"/>
    </row>
    <row r="753" spans="2:10" hidden="1" x14ac:dyDescent="0.3">
      <c r="B753" s="25"/>
      <c r="J753" s="19"/>
    </row>
    <row r="754" spans="2:10" hidden="1" x14ac:dyDescent="0.3">
      <c r="B754" s="25"/>
      <c r="J754" s="19"/>
    </row>
    <row r="755" spans="2:10" hidden="1" x14ac:dyDescent="0.3">
      <c r="B755" s="25"/>
      <c r="J755" s="19"/>
    </row>
    <row r="756" spans="2:10" hidden="1" x14ac:dyDescent="0.3">
      <c r="B756" s="25"/>
      <c r="J756" s="19"/>
    </row>
    <row r="757" spans="2:10" hidden="1" x14ac:dyDescent="0.3">
      <c r="B757" s="25"/>
      <c r="J757" s="19"/>
    </row>
    <row r="758" spans="2:10" hidden="1" x14ac:dyDescent="0.3">
      <c r="B758" s="25"/>
      <c r="J758" s="19"/>
    </row>
    <row r="759" spans="2:10" hidden="1" x14ac:dyDescent="0.3">
      <c r="B759" s="25"/>
      <c r="J759" s="19"/>
    </row>
    <row r="760" spans="2:10" hidden="1" x14ac:dyDescent="0.3">
      <c r="B760" s="25"/>
      <c r="J760" s="19"/>
    </row>
    <row r="761" spans="2:10" hidden="1" x14ac:dyDescent="0.3">
      <c r="B761" s="25"/>
      <c r="J761" s="19"/>
    </row>
    <row r="762" spans="2:10" hidden="1" x14ac:dyDescent="0.3">
      <c r="B762" s="25"/>
      <c r="J762" s="19"/>
    </row>
    <row r="763" spans="2:10" hidden="1" x14ac:dyDescent="0.3">
      <c r="B763" s="25"/>
      <c r="J763" s="19"/>
    </row>
    <row r="764" spans="2:10" hidden="1" x14ac:dyDescent="0.3">
      <c r="B764" s="25"/>
      <c r="J764" s="19"/>
    </row>
    <row r="765" spans="2:10" hidden="1" x14ac:dyDescent="0.3">
      <c r="B765" s="25"/>
      <c r="J765" s="19"/>
    </row>
    <row r="766" spans="2:10" hidden="1" x14ac:dyDescent="0.3">
      <c r="B766" s="25"/>
      <c r="J766" s="19"/>
    </row>
    <row r="767" spans="2:10" hidden="1" x14ac:dyDescent="0.3">
      <c r="B767" s="25"/>
      <c r="J767" s="19"/>
    </row>
    <row r="768" spans="2:10" hidden="1" x14ac:dyDescent="0.3">
      <c r="B768" s="25"/>
      <c r="J768" s="19"/>
    </row>
    <row r="769" spans="2:10" hidden="1" x14ac:dyDescent="0.3">
      <c r="B769" s="25"/>
      <c r="J769" s="19"/>
    </row>
    <row r="770" spans="2:10" hidden="1" x14ac:dyDescent="0.3">
      <c r="B770" s="25"/>
      <c r="J770" s="19"/>
    </row>
    <row r="771" spans="2:10" hidden="1" x14ac:dyDescent="0.3">
      <c r="B771" s="25"/>
      <c r="J771" s="19"/>
    </row>
    <row r="772" spans="2:10" hidden="1" x14ac:dyDescent="0.3">
      <c r="B772" s="25"/>
      <c r="J772" s="19"/>
    </row>
    <row r="773" spans="2:10" hidden="1" x14ac:dyDescent="0.3">
      <c r="B773" s="25"/>
      <c r="J773" s="19"/>
    </row>
    <row r="774" spans="2:10" hidden="1" x14ac:dyDescent="0.3">
      <c r="B774" s="25"/>
      <c r="J774" s="19"/>
    </row>
    <row r="775" spans="2:10" hidden="1" x14ac:dyDescent="0.3">
      <c r="B775" s="25"/>
      <c r="J775" s="19"/>
    </row>
    <row r="776" spans="2:10" hidden="1" x14ac:dyDescent="0.3">
      <c r="B776" s="25"/>
      <c r="J776" s="19"/>
    </row>
    <row r="777" spans="2:10" hidden="1" x14ac:dyDescent="0.3">
      <c r="B777" s="25"/>
      <c r="J777" s="19"/>
    </row>
    <row r="778" spans="2:10" hidden="1" x14ac:dyDescent="0.3">
      <c r="B778" s="25"/>
      <c r="J778" s="19"/>
    </row>
    <row r="779" spans="2:10" hidden="1" x14ac:dyDescent="0.3">
      <c r="B779" s="25"/>
      <c r="J779" s="19"/>
    </row>
    <row r="780" spans="2:10" hidden="1" x14ac:dyDescent="0.3">
      <c r="B780" s="25"/>
      <c r="J780" s="19"/>
    </row>
    <row r="781" spans="2:10" hidden="1" x14ac:dyDescent="0.3">
      <c r="B781" s="25"/>
      <c r="J781" s="19"/>
    </row>
    <row r="782" spans="2:10" hidden="1" x14ac:dyDescent="0.3">
      <c r="B782" s="25"/>
      <c r="J782" s="19"/>
    </row>
    <row r="783" spans="2:10" hidden="1" x14ac:dyDescent="0.3">
      <c r="B783" s="25"/>
      <c r="J783" s="19"/>
    </row>
    <row r="784" spans="2:10" hidden="1" x14ac:dyDescent="0.3">
      <c r="B784" s="25"/>
      <c r="J784" s="19"/>
    </row>
    <row r="785" spans="2:10" hidden="1" x14ac:dyDescent="0.3">
      <c r="B785" s="25"/>
      <c r="J785" s="19"/>
    </row>
    <row r="786" spans="2:10" hidden="1" x14ac:dyDescent="0.3">
      <c r="B786" s="25"/>
      <c r="J786" s="19"/>
    </row>
    <row r="787" spans="2:10" hidden="1" x14ac:dyDescent="0.3">
      <c r="B787" s="25"/>
      <c r="J787" s="19"/>
    </row>
    <row r="788" spans="2:10" hidden="1" x14ac:dyDescent="0.3">
      <c r="B788" s="25"/>
      <c r="J788" s="19"/>
    </row>
    <row r="789" spans="2:10" hidden="1" x14ac:dyDescent="0.3">
      <c r="B789" s="25"/>
      <c r="J789" s="19"/>
    </row>
    <row r="790" spans="2:10" hidden="1" x14ac:dyDescent="0.3">
      <c r="B790" s="25"/>
      <c r="J790" s="19"/>
    </row>
    <row r="791" spans="2:10" hidden="1" x14ac:dyDescent="0.3">
      <c r="B791" s="25"/>
      <c r="J791" s="19"/>
    </row>
    <row r="792" spans="2:10" hidden="1" x14ac:dyDescent="0.3">
      <c r="B792" s="25"/>
      <c r="J792" s="19"/>
    </row>
    <row r="793" spans="2:10" hidden="1" x14ac:dyDescent="0.3">
      <c r="B793" s="25"/>
      <c r="J793" s="19"/>
    </row>
    <row r="794" spans="2:10" hidden="1" x14ac:dyDescent="0.3">
      <c r="B794" s="25"/>
      <c r="J794" s="19"/>
    </row>
    <row r="795" spans="2:10" hidden="1" x14ac:dyDescent="0.3">
      <c r="B795" s="25"/>
      <c r="J795" s="19"/>
    </row>
    <row r="796" spans="2:10" hidden="1" x14ac:dyDescent="0.3">
      <c r="B796" s="25"/>
      <c r="J796" s="19"/>
    </row>
    <row r="797" spans="2:10" hidden="1" x14ac:dyDescent="0.3">
      <c r="B797" s="25"/>
      <c r="J797" s="19"/>
    </row>
    <row r="798" spans="2:10" hidden="1" x14ac:dyDescent="0.3">
      <c r="B798" s="25"/>
      <c r="J798" s="19"/>
    </row>
    <row r="799" spans="2:10" hidden="1" x14ac:dyDescent="0.3">
      <c r="B799" s="25"/>
      <c r="J799" s="19"/>
    </row>
    <row r="800" spans="2:10" hidden="1" x14ac:dyDescent="0.3">
      <c r="B800" s="25"/>
      <c r="J800" s="19"/>
    </row>
    <row r="801" spans="2:10" hidden="1" x14ac:dyDescent="0.3">
      <c r="B801" s="25"/>
      <c r="J801" s="19"/>
    </row>
    <row r="802" spans="2:10" hidden="1" x14ac:dyDescent="0.3">
      <c r="B802" s="25"/>
      <c r="J802" s="19"/>
    </row>
    <row r="803" spans="2:10" hidden="1" x14ac:dyDescent="0.3">
      <c r="B803" s="25"/>
      <c r="J803" s="19"/>
    </row>
    <row r="804" spans="2:10" hidden="1" x14ac:dyDescent="0.3">
      <c r="B804" s="25"/>
      <c r="J804" s="19"/>
    </row>
    <row r="805" spans="2:10" hidden="1" x14ac:dyDescent="0.3">
      <c r="B805" s="25"/>
      <c r="J805" s="19"/>
    </row>
    <row r="806" spans="2:10" hidden="1" x14ac:dyDescent="0.3">
      <c r="B806" s="25"/>
      <c r="J806" s="19"/>
    </row>
    <row r="807" spans="2:10" hidden="1" x14ac:dyDescent="0.3">
      <c r="B807" s="25"/>
      <c r="J807" s="19"/>
    </row>
    <row r="808" spans="2:10" hidden="1" x14ac:dyDescent="0.3">
      <c r="B808" s="25"/>
      <c r="J808" s="19"/>
    </row>
    <row r="809" spans="2:10" hidden="1" x14ac:dyDescent="0.3">
      <c r="B809" s="25"/>
      <c r="J809" s="19"/>
    </row>
    <row r="810" spans="2:10" hidden="1" x14ac:dyDescent="0.3">
      <c r="B810" s="25"/>
      <c r="J810" s="19"/>
    </row>
    <row r="811" spans="2:10" hidden="1" x14ac:dyDescent="0.3">
      <c r="B811" s="25"/>
      <c r="J811" s="19"/>
    </row>
    <row r="812" spans="2:10" hidden="1" x14ac:dyDescent="0.3">
      <c r="B812" s="25"/>
      <c r="J812" s="19"/>
    </row>
    <row r="813" spans="2:10" hidden="1" x14ac:dyDescent="0.3">
      <c r="B813" s="25"/>
      <c r="J813" s="19"/>
    </row>
    <row r="814" spans="2:10" hidden="1" x14ac:dyDescent="0.3">
      <c r="B814" s="25"/>
      <c r="J814" s="19"/>
    </row>
    <row r="815" spans="2:10" hidden="1" x14ac:dyDescent="0.3">
      <c r="B815" s="25"/>
      <c r="J815" s="19"/>
    </row>
    <row r="816" spans="2:10" hidden="1" x14ac:dyDescent="0.3">
      <c r="B816" s="25"/>
      <c r="J816" s="19"/>
    </row>
    <row r="817" spans="2:10" hidden="1" x14ac:dyDescent="0.3">
      <c r="B817" s="25"/>
      <c r="J817" s="19"/>
    </row>
    <row r="818" spans="2:10" hidden="1" x14ac:dyDescent="0.3">
      <c r="B818" s="25"/>
      <c r="J818" s="19"/>
    </row>
    <row r="819" spans="2:10" hidden="1" x14ac:dyDescent="0.3">
      <c r="B819" s="25"/>
      <c r="J819" s="19"/>
    </row>
    <row r="820" spans="2:10" hidden="1" x14ac:dyDescent="0.3">
      <c r="B820" s="25"/>
      <c r="J820" s="19"/>
    </row>
    <row r="821" spans="2:10" hidden="1" x14ac:dyDescent="0.3">
      <c r="B821" s="25"/>
      <c r="J821" s="19"/>
    </row>
    <row r="822" spans="2:10" hidden="1" x14ac:dyDescent="0.3">
      <c r="B822" s="25"/>
      <c r="J822" s="19"/>
    </row>
    <row r="823" spans="2:10" hidden="1" x14ac:dyDescent="0.3">
      <c r="B823" s="25"/>
      <c r="J823" s="19"/>
    </row>
    <row r="824" spans="2:10" hidden="1" x14ac:dyDescent="0.3">
      <c r="B824" s="25"/>
      <c r="J824" s="19"/>
    </row>
    <row r="825" spans="2:10" hidden="1" x14ac:dyDescent="0.3">
      <c r="B825" s="25"/>
      <c r="J825" s="19"/>
    </row>
    <row r="826" spans="2:10" hidden="1" x14ac:dyDescent="0.3">
      <c r="B826" s="25"/>
      <c r="J826" s="19"/>
    </row>
    <row r="827" spans="2:10" hidden="1" x14ac:dyDescent="0.3">
      <c r="B827" s="25"/>
      <c r="J827" s="19"/>
    </row>
    <row r="828" spans="2:10" hidden="1" x14ac:dyDescent="0.3">
      <c r="B828" s="25"/>
      <c r="J828" s="19"/>
    </row>
    <row r="829" spans="2:10" hidden="1" x14ac:dyDescent="0.3">
      <c r="B829" s="25"/>
      <c r="J829" s="19"/>
    </row>
    <row r="830" spans="2:10" hidden="1" x14ac:dyDescent="0.3">
      <c r="B830" s="25"/>
      <c r="J830" s="19"/>
    </row>
    <row r="831" spans="2:10" hidden="1" x14ac:dyDescent="0.3">
      <c r="B831" s="25"/>
      <c r="J831" s="19"/>
    </row>
    <row r="832" spans="2:10" hidden="1" x14ac:dyDescent="0.3">
      <c r="B832" s="25"/>
      <c r="J832" s="19"/>
    </row>
    <row r="833" spans="2:10" hidden="1" x14ac:dyDescent="0.3">
      <c r="B833" s="25"/>
      <c r="J833" s="19"/>
    </row>
    <row r="834" spans="2:10" hidden="1" x14ac:dyDescent="0.3">
      <c r="B834" s="25"/>
      <c r="J834" s="19"/>
    </row>
    <row r="835" spans="2:10" hidden="1" x14ac:dyDescent="0.3">
      <c r="B835" s="25"/>
      <c r="J835" s="19"/>
    </row>
    <row r="836" spans="2:10" hidden="1" x14ac:dyDescent="0.3">
      <c r="B836" s="25"/>
      <c r="J836" s="19"/>
    </row>
    <row r="837" spans="2:10" hidden="1" x14ac:dyDescent="0.3">
      <c r="B837" s="25"/>
      <c r="J837" s="19"/>
    </row>
    <row r="838" spans="2:10" hidden="1" x14ac:dyDescent="0.3">
      <c r="B838" s="25"/>
      <c r="J838" s="19"/>
    </row>
    <row r="839" spans="2:10" hidden="1" x14ac:dyDescent="0.3">
      <c r="B839" s="25"/>
      <c r="J839" s="19"/>
    </row>
    <row r="840" spans="2:10" hidden="1" x14ac:dyDescent="0.3">
      <c r="B840" s="25"/>
      <c r="J840" s="19"/>
    </row>
    <row r="841" spans="2:10" hidden="1" x14ac:dyDescent="0.3">
      <c r="B841" s="25"/>
      <c r="J841" s="19"/>
    </row>
    <row r="842" spans="2:10" hidden="1" x14ac:dyDescent="0.3">
      <c r="B842" s="25"/>
      <c r="J842" s="19"/>
    </row>
    <row r="843" spans="2:10" hidden="1" x14ac:dyDescent="0.3">
      <c r="B843" s="25"/>
      <c r="J843" s="19"/>
    </row>
    <row r="844" spans="2:10" hidden="1" x14ac:dyDescent="0.3">
      <c r="B844" s="25"/>
      <c r="J844" s="19"/>
    </row>
    <row r="845" spans="2:10" hidden="1" x14ac:dyDescent="0.3">
      <c r="B845" s="25"/>
      <c r="J845" s="19"/>
    </row>
    <row r="846" spans="2:10" hidden="1" x14ac:dyDescent="0.3">
      <c r="B846" s="25"/>
      <c r="J846" s="19"/>
    </row>
    <row r="847" spans="2:10" hidden="1" x14ac:dyDescent="0.3">
      <c r="B847" s="25"/>
      <c r="J847" s="19"/>
    </row>
    <row r="848" spans="2:10" hidden="1" x14ac:dyDescent="0.3">
      <c r="B848" s="25"/>
      <c r="J848" s="19"/>
    </row>
    <row r="849" spans="2:10" hidden="1" x14ac:dyDescent="0.3">
      <c r="B849" s="25"/>
      <c r="J849" s="19"/>
    </row>
    <row r="850" spans="2:10" hidden="1" x14ac:dyDescent="0.3">
      <c r="B850" s="25"/>
      <c r="J850" s="19"/>
    </row>
    <row r="851" spans="2:10" hidden="1" x14ac:dyDescent="0.3">
      <c r="B851" s="25"/>
      <c r="J851" s="19"/>
    </row>
    <row r="852" spans="2:10" hidden="1" x14ac:dyDescent="0.3">
      <c r="B852" s="25"/>
      <c r="J852" s="19"/>
    </row>
    <row r="853" spans="2:10" hidden="1" x14ac:dyDescent="0.3">
      <c r="B853" s="25"/>
      <c r="J853" s="19"/>
    </row>
    <row r="854" spans="2:10" hidden="1" x14ac:dyDescent="0.3">
      <c r="B854" s="25"/>
      <c r="J854" s="19"/>
    </row>
    <row r="855" spans="2:10" hidden="1" x14ac:dyDescent="0.3">
      <c r="B855" s="25"/>
      <c r="J855" s="19"/>
    </row>
    <row r="856" spans="2:10" hidden="1" x14ac:dyDescent="0.3">
      <c r="B856" s="25"/>
      <c r="J856" s="19"/>
    </row>
    <row r="857" spans="2:10" hidden="1" x14ac:dyDescent="0.3">
      <c r="B857" s="25"/>
      <c r="J857" s="19"/>
    </row>
    <row r="858" spans="2:10" hidden="1" x14ac:dyDescent="0.3">
      <c r="B858" s="25"/>
      <c r="J858" s="19"/>
    </row>
    <row r="859" spans="2:10" hidden="1" x14ac:dyDescent="0.3">
      <c r="B859" s="25"/>
      <c r="J859" s="19"/>
    </row>
    <row r="860" spans="2:10" hidden="1" x14ac:dyDescent="0.3">
      <c r="B860" s="25"/>
      <c r="J860" s="19"/>
    </row>
    <row r="861" spans="2:10" hidden="1" x14ac:dyDescent="0.3">
      <c r="B861" s="25"/>
      <c r="J861" s="19"/>
    </row>
    <row r="862" spans="2:10" hidden="1" x14ac:dyDescent="0.3">
      <c r="B862" s="25"/>
      <c r="J862" s="19"/>
    </row>
    <row r="863" spans="2:10" hidden="1" x14ac:dyDescent="0.3">
      <c r="B863" s="25"/>
      <c r="J863" s="19"/>
    </row>
    <row r="864" spans="2:10" hidden="1" x14ac:dyDescent="0.3">
      <c r="B864" s="25"/>
      <c r="J864" s="19"/>
    </row>
    <row r="865" spans="2:10" hidden="1" x14ac:dyDescent="0.3">
      <c r="B865" s="25"/>
      <c r="J865" s="19"/>
    </row>
    <row r="866" spans="2:10" hidden="1" x14ac:dyDescent="0.3">
      <c r="B866" s="25"/>
      <c r="J866" s="19"/>
    </row>
    <row r="867" spans="2:10" hidden="1" x14ac:dyDescent="0.3">
      <c r="B867" s="25"/>
      <c r="J867" s="19"/>
    </row>
    <row r="868" spans="2:10" hidden="1" x14ac:dyDescent="0.3">
      <c r="B868" s="25"/>
      <c r="J868" s="19"/>
    </row>
    <row r="869" spans="2:10" hidden="1" x14ac:dyDescent="0.3">
      <c r="B869" s="25"/>
      <c r="J869" s="19"/>
    </row>
    <row r="870" spans="2:10" hidden="1" x14ac:dyDescent="0.3">
      <c r="B870" s="25"/>
      <c r="J870" s="19"/>
    </row>
    <row r="871" spans="2:10" hidden="1" x14ac:dyDescent="0.3">
      <c r="B871" s="25"/>
      <c r="J871" s="19"/>
    </row>
    <row r="872" spans="2:10" hidden="1" x14ac:dyDescent="0.3">
      <c r="B872" s="25"/>
      <c r="J872" s="19"/>
    </row>
    <row r="873" spans="2:10" hidden="1" x14ac:dyDescent="0.3">
      <c r="B873" s="25"/>
      <c r="J873" s="19"/>
    </row>
    <row r="874" spans="2:10" hidden="1" x14ac:dyDescent="0.3">
      <c r="B874" s="25"/>
      <c r="J874" s="19"/>
    </row>
    <row r="875" spans="2:10" hidden="1" x14ac:dyDescent="0.3">
      <c r="B875" s="25"/>
      <c r="J875" s="19"/>
    </row>
    <row r="876" spans="2:10" hidden="1" x14ac:dyDescent="0.3">
      <c r="B876" s="25"/>
      <c r="J876" s="19"/>
    </row>
    <row r="877" spans="2:10" hidden="1" x14ac:dyDescent="0.3">
      <c r="B877" s="25"/>
      <c r="J877" s="19"/>
    </row>
    <row r="878" spans="2:10" hidden="1" x14ac:dyDescent="0.3">
      <c r="B878" s="25"/>
      <c r="J878" s="19"/>
    </row>
    <row r="879" spans="2:10" hidden="1" x14ac:dyDescent="0.3">
      <c r="B879" s="25"/>
      <c r="J879" s="19"/>
    </row>
    <row r="880" spans="2:10" hidden="1" x14ac:dyDescent="0.3">
      <c r="B880" s="25"/>
      <c r="J880" s="19"/>
    </row>
    <row r="881" spans="2:10" hidden="1" x14ac:dyDescent="0.3">
      <c r="B881" s="25"/>
      <c r="J881" s="19"/>
    </row>
    <row r="882" spans="2:10" hidden="1" x14ac:dyDescent="0.3">
      <c r="B882" s="25"/>
      <c r="J882" s="19"/>
    </row>
    <row r="883" spans="2:10" hidden="1" x14ac:dyDescent="0.3">
      <c r="B883" s="25"/>
      <c r="J883" s="19"/>
    </row>
    <row r="884" spans="2:10" hidden="1" x14ac:dyDescent="0.3">
      <c r="B884" s="25"/>
      <c r="J884" s="19"/>
    </row>
    <row r="885" spans="2:10" hidden="1" x14ac:dyDescent="0.3">
      <c r="B885" s="25"/>
      <c r="J885" s="19"/>
    </row>
    <row r="886" spans="2:10" hidden="1" x14ac:dyDescent="0.3">
      <c r="B886" s="25"/>
      <c r="J886" s="19"/>
    </row>
    <row r="887" spans="2:10" hidden="1" x14ac:dyDescent="0.3">
      <c r="B887" s="25"/>
      <c r="J887" s="19"/>
    </row>
    <row r="888" spans="2:10" hidden="1" x14ac:dyDescent="0.3">
      <c r="B888" s="25"/>
      <c r="J888" s="19"/>
    </row>
    <row r="889" spans="2:10" hidden="1" x14ac:dyDescent="0.3">
      <c r="B889" s="25"/>
      <c r="J889" s="19"/>
    </row>
    <row r="890" spans="2:10" hidden="1" x14ac:dyDescent="0.3">
      <c r="B890" s="25"/>
      <c r="J890" s="19"/>
    </row>
    <row r="891" spans="2:10" hidden="1" x14ac:dyDescent="0.3">
      <c r="B891" s="25"/>
      <c r="J891" s="19"/>
    </row>
    <row r="892" spans="2:10" hidden="1" x14ac:dyDescent="0.3">
      <c r="B892" s="25"/>
      <c r="J892" s="19"/>
    </row>
    <row r="893" spans="2:10" hidden="1" x14ac:dyDescent="0.3">
      <c r="B893" s="25"/>
      <c r="J893" s="19"/>
    </row>
    <row r="894" spans="2:10" hidden="1" x14ac:dyDescent="0.3">
      <c r="B894" s="25"/>
      <c r="J894" s="19"/>
    </row>
    <row r="895" spans="2:10" hidden="1" x14ac:dyDescent="0.3">
      <c r="B895" s="25"/>
      <c r="J895" s="19"/>
    </row>
    <row r="896" spans="2:10" hidden="1" x14ac:dyDescent="0.3">
      <c r="B896" s="25"/>
      <c r="J896" s="19"/>
    </row>
    <row r="897" spans="2:10" hidden="1" x14ac:dyDescent="0.3">
      <c r="B897" s="25"/>
      <c r="J897" s="19"/>
    </row>
    <row r="898" spans="2:10" hidden="1" x14ac:dyDescent="0.3">
      <c r="B898" s="25"/>
      <c r="J898" s="19"/>
    </row>
    <row r="899" spans="2:10" hidden="1" x14ac:dyDescent="0.3">
      <c r="B899" s="25"/>
      <c r="J899" s="19"/>
    </row>
    <row r="900" spans="2:10" hidden="1" x14ac:dyDescent="0.3">
      <c r="B900" s="25"/>
      <c r="J900" s="19"/>
    </row>
    <row r="901" spans="2:10" hidden="1" x14ac:dyDescent="0.3">
      <c r="B901" s="25"/>
      <c r="J901" s="19"/>
    </row>
    <row r="902" spans="2:10" hidden="1" x14ac:dyDescent="0.3">
      <c r="B902" s="25"/>
      <c r="J902" s="19"/>
    </row>
    <row r="903" spans="2:10" hidden="1" x14ac:dyDescent="0.3">
      <c r="B903" s="25"/>
      <c r="J903" s="19"/>
    </row>
    <row r="904" spans="2:10" hidden="1" x14ac:dyDescent="0.3">
      <c r="B904" s="25"/>
      <c r="J904" s="19"/>
    </row>
    <row r="905" spans="2:10" hidden="1" x14ac:dyDescent="0.3">
      <c r="B905" s="25"/>
      <c r="J905" s="19"/>
    </row>
    <row r="906" spans="2:10" hidden="1" x14ac:dyDescent="0.3">
      <c r="B906" s="25"/>
      <c r="J906" s="19"/>
    </row>
    <row r="907" spans="2:10" hidden="1" x14ac:dyDescent="0.3">
      <c r="B907" s="25"/>
      <c r="J907" s="19"/>
    </row>
    <row r="908" spans="2:10" hidden="1" x14ac:dyDescent="0.3">
      <c r="B908" s="25"/>
      <c r="J908" s="19"/>
    </row>
    <row r="909" spans="2:10" hidden="1" x14ac:dyDescent="0.3">
      <c r="B909" s="25"/>
      <c r="J909" s="19"/>
    </row>
    <row r="910" spans="2:10" hidden="1" x14ac:dyDescent="0.3">
      <c r="B910" s="25"/>
      <c r="J910" s="19"/>
    </row>
    <row r="911" spans="2:10" hidden="1" x14ac:dyDescent="0.3">
      <c r="B911" s="25"/>
      <c r="J911" s="19"/>
    </row>
    <row r="912" spans="2:10" hidden="1" x14ac:dyDescent="0.3">
      <c r="B912" s="25"/>
      <c r="J912" s="19"/>
    </row>
    <row r="913" spans="2:10" hidden="1" x14ac:dyDescent="0.3">
      <c r="B913" s="25"/>
      <c r="J913" s="19"/>
    </row>
    <row r="914" spans="2:10" hidden="1" x14ac:dyDescent="0.3">
      <c r="B914" s="25"/>
      <c r="J914" s="19"/>
    </row>
    <row r="915" spans="2:10" hidden="1" x14ac:dyDescent="0.3">
      <c r="B915" s="25"/>
      <c r="J915" s="19"/>
    </row>
    <row r="916" spans="2:10" hidden="1" x14ac:dyDescent="0.3">
      <c r="B916" s="25"/>
      <c r="J916" s="19"/>
    </row>
    <row r="917" spans="2:10" hidden="1" x14ac:dyDescent="0.3">
      <c r="B917" s="25"/>
      <c r="J917" s="19"/>
    </row>
    <row r="918" spans="2:10" hidden="1" x14ac:dyDescent="0.3">
      <c r="B918" s="25"/>
      <c r="J918" s="19"/>
    </row>
    <row r="919" spans="2:10" hidden="1" x14ac:dyDescent="0.3">
      <c r="B919" s="25"/>
      <c r="J919" s="19"/>
    </row>
    <row r="920" spans="2:10" hidden="1" x14ac:dyDescent="0.3">
      <c r="B920" s="25"/>
      <c r="J920" s="19"/>
    </row>
    <row r="921" spans="2:10" hidden="1" x14ac:dyDescent="0.3">
      <c r="B921" s="25"/>
      <c r="J921" s="19"/>
    </row>
    <row r="922" spans="2:10" hidden="1" x14ac:dyDescent="0.3">
      <c r="B922" s="25"/>
      <c r="J922" s="19"/>
    </row>
    <row r="923" spans="2:10" hidden="1" x14ac:dyDescent="0.3">
      <c r="B923" s="25"/>
      <c r="J923" s="19"/>
    </row>
    <row r="924" spans="2:10" hidden="1" x14ac:dyDescent="0.3">
      <c r="B924" s="25"/>
      <c r="J924" s="19"/>
    </row>
    <row r="925" spans="2:10" hidden="1" x14ac:dyDescent="0.3">
      <c r="B925" s="25"/>
      <c r="J925" s="19"/>
    </row>
    <row r="926" spans="2:10" hidden="1" x14ac:dyDescent="0.3">
      <c r="B926" s="25"/>
      <c r="J926" s="19"/>
    </row>
    <row r="927" spans="2:10" hidden="1" x14ac:dyDescent="0.3">
      <c r="B927" s="25"/>
      <c r="J927" s="19"/>
    </row>
    <row r="928" spans="2:10" hidden="1" x14ac:dyDescent="0.3">
      <c r="B928" s="25"/>
      <c r="J928" s="19"/>
    </row>
    <row r="929" spans="2:10" hidden="1" x14ac:dyDescent="0.3">
      <c r="B929" s="25"/>
      <c r="J929" s="19"/>
    </row>
    <row r="930" spans="2:10" hidden="1" x14ac:dyDescent="0.3">
      <c r="B930" s="25"/>
      <c r="J930" s="19"/>
    </row>
    <row r="931" spans="2:10" hidden="1" x14ac:dyDescent="0.3">
      <c r="B931" s="25"/>
      <c r="J931" s="19"/>
    </row>
    <row r="932" spans="2:10" hidden="1" x14ac:dyDescent="0.3">
      <c r="B932" s="25"/>
      <c r="J932" s="19"/>
    </row>
    <row r="933" spans="2:10" hidden="1" x14ac:dyDescent="0.3">
      <c r="B933" s="25"/>
      <c r="J933" s="19"/>
    </row>
    <row r="934" spans="2:10" hidden="1" x14ac:dyDescent="0.3">
      <c r="B934" s="25"/>
      <c r="J934" s="19"/>
    </row>
    <row r="935" spans="2:10" hidden="1" x14ac:dyDescent="0.3">
      <c r="B935" s="25"/>
      <c r="J935" s="19"/>
    </row>
    <row r="936" spans="2:10" hidden="1" x14ac:dyDescent="0.3">
      <c r="B936" s="25"/>
      <c r="J936" s="19"/>
    </row>
    <row r="937" spans="2:10" hidden="1" x14ac:dyDescent="0.3">
      <c r="B937" s="25"/>
      <c r="J937" s="19"/>
    </row>
    <row r="938" spans="2:10" hidden="1" x14ac:dyDescent="0.3">
      <c r="B938" s="25"/>
      <c r="J938" s="19"/>
    </row>
    <row r="939" spans="2:10" hidden="1" x14ac:dyDescent="0.3">
      <c r="B939" s="25"/>
      <c r="J939" s="19"/>
    </row>
    <row r="940" spans="2:10" hidden="1" x14ac:dyDescent="0.3">
      <c r="B940" s="25"/>
      <c r="J940" s="19"/>
    </row>
    <row r="941" spans="2:10" hidden="1" x14ac:dyDescent="0.3">
      <c r="B941" s="25"/>
      <c r="J941" s="19"/>
    </row>
    <row r="942" spans="2:10" hidden="1" x14ac:dyDescent="0.3">
      <c r="B942" s="25"/>
      <c r="J942" s="19"/>
    </row>
    <row r="943" spans="2:10" hidden="1" x14ac:dyDescent="0.3">
      <c r="B943" s="25"/>
      <c r="J943" s="19"/>
    </row>
    <row r="944" spans="2:10" hidden="1" x14ac:dyDescent="0.3">
      <c r="B944" s="25"/>
      <c r="J944" s="19"/>
    </row>
    <row r="945" spans="2:10" hidden="1" x14ac:dyDescent="0.3">
      <c r="B945" s="25"/>
      <c r="J945" s="19"/>
    </row>
    <row r="946" spans="2:10" hidden="1" x14ac:dyDescent="0.3">
      <c r="B946" s="25"/>
      <c r="J946" s="19"/>
    </row>
    <row r="947" spans="2:10" hidden="1" x14ac:dyDescent="0.3">
      <c r="B947" s="25"/>
      <c r="J947" s="19"/>
    </row>
    <row r="948" spans="2:10" hidden="1" x14ac:dyDescent="0.3">
      <c r="B948" s="25"/>
      <c r="J948" s="19"/>
    </row>
    <row r="949" spans="2:10" hidden="1" x14ac:dyDescent="0.3">
      <c r="B949" s="25"/>
      <c r="J949" s="19"/>
    </row>
    <row r="950" spans="2:10" hidden="1" x14ac:dyDescent="0.3">
      <c r="B950" s="25"/>
      <c r="J950" s="19"/>
    </row>
    <row r="951" spans="2:10" hidden="1" x14ac:dyDescent="0.3">
      <c r="B951" s="25"/>
      <c r="J951" s="19"/>
    </row>
    <row r="952" spans="2:10" hidden="1" x14ac:dyDescent="0.3">
      <c r="B952" s="25"/>
      <c r="J952" s="19"/>
    </row>
    <row r="953" spans="2:10" hidden="1" x14ac:dyDescent="0.3">
      <c r="B953" s="25"/>
      <c r="J953" s="19"/>
    </row>
    <row r="954" spans="2:10" hidden="1" x14ac:dyDescent="0.3">
      <c r="B954" s="25"/>
      <c r="J954" s="19"/>
    </row>
    <row r="955" spans="2:10" hidden="1" x14ac:dyDescent="0.3">
      <c r="B955" s="25"/>
      <c r="J955" s="19"/>
    </row>
    <row r="956" spans="2:10" hidden="1" x14ac:dyDescent="0.3">
      <c r="B956" s="25"/>
      <c r="J956" s="19"/>
    </row>
    <row r="957" spans="2:10" hidden="1" x14ac:dyDescent="0.3">
      <c r="B957" s="25"/>
      <c r="J957" s="19"/>
    </row>
    <row r="958" spans="2:10" hidden="1" x14ac:dyDescent="0.3">
      <c r="B958" s="25"/>
      <c r="J958" s="19"/>
    </row>
    <row r="959" spans="2:10" hidden="1" x14ac:dyDescent="0.3">
      <c r="B959" s="25"/>
      <c r="J959" s="19"/>
    </row>
    <row r="960" spans="2:10" hidden="1" x14ac:dyDescent="0.3">
      <c r="B960" s="25"/>
      <c r="J960" s="19"/>
    </row>
    <row r="961" spans="2:10" hidden="1" x14ac:dyDescent="0.3">
      <c r="B961" s="25"/>
      <c r="J961" s="19"/>
    </row>
    <row r="962" spans="2:10" hidden="1" x14ac:dyDescent="0.3">
      <c r="B962" s="25"/>
      <c r="J962" s="19"/>
    </row>
    <row r="963" spans="2:10" hidden="1" x14ac:dyDescent="0.3">
      <c r="B963" s="25"/>
      <c r="J963" s="19"/>
    </row>
    <row r="964" spans="2:10" hidden="1" x14ac:dyDescent="0.3">
      <c r="B964" s="25"/>
      <c r="J964" s="19"/>
    </row>
    <row r="965" spans="2:10" hidden="1" x14ac:dyDescent="0.3">
      <c r="B965" s="25"/>
      <c r="J965" s="19"/>
    </row>
    <row r="966" spans="2:10" hidden="1" x14ac:dyDescent="0.3">
      <c r="B966" s="25"/>
      <c r="J966" s="19"/>
    </row>
    <row r="967" spans="2:10" hidden="1" x14ac:dyDescent="0.3">
      <c r="B967" s="25"/>
      <c r="J967" s="19"/>
    </row>
    <row r="968" spans="2:10" hidden="1" x14ac:dyDescent="0.3">
      <c r="B968" s="25"/>
      <c r="J968" s="19"/>
    </row>
    <row r="969" spans="2:10" hidden="1" x14ac:dyDescent="0.3">
      <c r="B969" s="25"/>
      <c r="J969" s="19"/>
    </row>
    <row r="970" spans="2:10" hidden="1" x14ac:dyDescent="0.3">
      <c r="B970" s="25"/>
      <c r="J970" s="19"/>
    </row>
    <row r="971" spans="2:10" hidden="1" x14ac:dyDescent="0.3">
      <c r="B971" s="25"/>
      <c r="J971" s="19"/>
    </row>
    <row r="972" spans="2:10" hidden="1" x14ac:dyDescent="0.3">
      <c r="B972" s="25"/>
      <c r="J972" s="19"/>
    </row>
    <row r="973" spans="2:10" hidden="1" x14ac:dyDescent="0.3">
      <c r="B973" s="25"/>
      <c r="J973" s="19"/>
    </row>
    <row r="974" spans="2:10" hidden="1" x14ac:dyDescent="0.3">
      <c r="B974" s="25"/>
      <c r="J974" s="19"/>
    </row>
    <row r="975" spans="2:10" hidden="1" x14ac:dyDescent="0.3">
      <c r="B975" s="25"/>
      <c r="J975" s="19"/>
    </row>
    <row r="976" spans="2:10" hidden="1" x14ac:dyDescent="0.3">
      <c r="B976" s="25"/>
      <c r="J976" s="19"/>
    </row>
    <row r="977" spans="2:10" hidden="1" x14ac:dyDescent="0.3">
      <c r="B977" s="25"/>
      <c r="J977" s="19"/>
    </row>
    <row r="978" spans="2:10" hidden="1" x14ac:dyDescent="0.3">
      <c r="B978" s="25"/>
      <c r="J978" s="19"/>
    </row>
    <row r="979" spans="2:10" hidden="1" x14ac:dyDescent="0.3">
      <c r="B979" s="25"/>
      <c r="J979" s="19"/>
    </row>
    <row r="980" spans="2:10" hidden="1" x14ac:dyDescent="0.3">
      <c r="B980" s="25"/>
      <c r="J980" s="19"/>
    </row>
    <row r="981" spans="2:10" hidden="1" x14ac:dyDescent="0.3">
      <c r="B981" s="25"/>
      <c r="J981" s="19"/>
    </row>
    <row r="982" spans="2:10" hidden="1" x14ac:dyDescent="0.3">
      <c r="B982" s="25"/>
      <c r="J982" s="19"/>
    </row>
    <row r="983" spans="2:10" hidden="1" x14ac:dyDescent="0.3">
      <c r="B983" s="25"/>
      <c r="J983" s="19"/>
    </row>
    <row r="984" spans="2:10" hidden="1" x14ac:dyDescent="0.3">
      <c r="B984" s="25"/>
      <c r="J984" s="19"/>
    </row>
    <row r="985" spans="2:10" hidden="1" x14ac:dyDescent="0.3">
      <c r="B985" s="25"/>
      <c r="J985" s="19"/>
    </row>
    <row r="986" spans="2:10" hidden="1" x14ac:dyDescent="0.3">
      <c r="B986" s="25"/>
      <c r="J986" s="19"/>
    </row>
    <row r="987" spans="2:10" hidden="1" x14ac:dyDescent="0.3">
      <c r="B987" s="25"/>
      <c r="J987" s="19"/>
    </row>
    <row r="988" spans="2:10" hidden="1" x14ac:dyDescent="0.3">
      <c r="B988" s="25"/>
      <c r="J988" s="19"/>
    </row>
    <row r="989" spans="2:10" hidden="1" x14ac:dyDescent="0.3">
      <c r="B989" s="25"/>
      <c r="J989" s="19"/>
    </row>
    <row r="990" spans="2:10" hidden="1" x14ac:dyDescent="0.3">
      <c r="B990" s="25"/>
      <c r="J990" s="19"/>
    </row>
    <row r="991" spans="2:10" hidden="1" x14ac:dyDescent="0.3">
      <c r="B991" s="25"/>
      <c r="J991" s="19"/>
    </row>
    <row r="992" spans="2:10" hidden="1" x14ac:dyDescent="0.3">
      <c r="B992" s="25"/>
      <c r="J992" s="19"/>
    </row>
    <row r="993" spans="2:10" hidden="1" x14ac:dyDescent="0.3">
      <c r="B993" s="25"/>
      <c r="J993" s="19"/>
    </row>
    <row r="994" spans="2:10" hidden="1" x14ac:dyDescent="0.3">
      <c r="B994" s="25"/>
      <c r="J994" s="19"/>
    </row>
    <row r="995" spans="2:10" hidden="1" x14ac:dyDescent="0.3">
      <c r="B995" s="25"/>
      <c r="J995" s="19"/>
    </row>
    <row r="996" spans="2:10" hidden="1" x14ac:dyDescent="0.3">
      <c r="B996" s="25"/>
      <c r="J996" s="19"/>
    </row>
    <row r="997" spans="2:10" hidden="1" x14ac:dyDescent="0.3">
      <c r="B997" s="25"/>
      <c r="J997" s="19"/>
    </row>
    <row r="998" spans="2:10" hidden="1" x14ac:dyDescent="0.3">
      <c r="B998" s="25"/>
      <c r="J998" s="19"/>
    </row>
    <row r="999" spans="2:10" hidden="1" x14ac:dyDescent="0.3">
      <c r="B999" s="25"/>
      <c r="J999" s="19"/>
    </row>
    <row r="1000" spans="2:10" hidden="1" x14ac:dyDescent="0.3">
      <c r="B1000" s="25"/>
      <c r="J1000" s="19"/>
    </row>
    <row r="1001" spans="2:10" hidden="1" x14ac:dyDescent="0.3">
      <c r="B1001" s="25"/>
      <c r="J1001" s="19"/>
    </row>
    <row r="1002" spans="2:10" hidden="1" x14ac:dyDescent="0.3">
      <c r="B1002" s="25"/>
      <c r="J1002" s="19"/>
    </row>
    <row r="1003" spans="2:10" hidden="1" x14ac:dyDescent="0.3"/>
    <row r="1004" spans="2:10" hidden="1" x14ac:dyDescent="0.3"/>
    <row r="1005" spans="2:10" hidden="1" x14ac:dyDescent="0.3"/>
    <row r="1006" spans="2:10" hidden="1" x14ac:dyDescent="0.3"/>
    <row r="1007" spans="2:10" hidden="1" x14ac:dyDescent="0.3"/>
    <row r="1008" spans="2:10" hidden="1" x14ac:dyDescent="0.3"/>
    <row r="1009" hidden="1" x14ac:dyDescent="0.3"/>
    <row r="1010" hidden="1" x14ac:dyDescent="0.3"/>
    <row r="1011" hidden="1" x14ac:dyDescent="0.3"/>
  </sheetData>
  <mergeCells count="1">
    <mergeCell ref="B4:G7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96"/>
  <sheetViews>
    <sheetView workbookViewId="0">
      <selection activeCell="H1" sqref="H1"/>
    </sheetView>
  </sheetViews>
  <sheetFormatPr defaultColWidth="0" defaultRowHeight="14.4" zeroHeight="1" x14ac:dyDescent="0.3"/>
  <cols>
    <col min="1" max="1" width="4.44140625" customWidth="1"/>
    <col min="2" max="4" width="9.5546875" customWidth="1"/>
    <col min="5" max="5" width="10.21875" customWidth="1"/>
    <col min="6" max="6" width="5.33203125" customWidth="1"/>
    <col min="7" max="7" width="29.44140625" customWidth="1"/>
    <col min="8" max="78" width="11.21875" customWidth="1"/>
    <col min="79" max="79" width="3.33203125" customWidth="1"/>
    <col min="80" max="81" width="0" hidden="1" customWidth="1"/>
    <col min="82" max="16384" width="8.88671875" hidden="1"/>
  </cols>
  <sheetData>
    <row r="1" spans="1:80" ht="20.399999999999999" x14ac:dyDescent="0.35">
      <c r="A1" s="4"/>
      <c r="B1" s="5" t="s">
        <v>534</v>
      </c>
      <c r="C1" s="4"/>
      <c r="D1" s="4"/>
      <c r="E1" s="4"/>
      <c r="F1" s="27"/>
      <c r="G1" s="93" t="s">
        <v>19</v>
      </c>
      <c r="H1" s="118" t="s">
        <v>580</v>
      </c>
      <c r="I1" s="118" t="s">
        <v>581</v>
      </c>
      <c r="J1" s="118" t="s">
        <v>582</v>
      </c>
      <c r="K1" s="118" t="s">
        <v>583</v>
      </c>
      <c r="L1" s="118" t="s">
        <v>514</v>
      </c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6"/>
      <c r="CB1" s="41"/>
    </row>
    <row r="2" spans="1:80" ht="15" thickBot="1" x14ac:dyDescent="0.35">
      <c r="A2" s="4"/>
      <c r="B2" s="28"/>
      <c r="C2" s="28"/>
      <c r="D2" s="28"/>
      <c r="E2" s="28"/>
      <c r="F2" s="27"/>
      <c r="G2" s="108" t="s">
        <v>20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76"/>
    </row>
    <row r="3" spans="1:80" ht="15" thickBot="1" x14ac:dyDescent="0.35">
      <c r="A3" s="4"/>
      <c r="B3" s="26" t="s">
        <v>2</v>
      </c>
      <c r="C3" s="110" t="str">
        <f>'Client Roster'!C4</f>
        <v>October</v>
      </c>
      <c r="D3" s="26" t="s">
        <v>3</v>
      </c>
      <c r="E3" s="110">
        <f>'Client Roster'!C6</f>
        <v>2022</v>
      </c>
      <c r="F3" s="27"/>
      <c r="G3" s="95" t="s">
        <v>21</v>
      </c>
      <c r="H3" s="76" t="s">
        <v>558</v>
      </c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</row>
    <row r="4" spans="1:80" ht="14.4" customHeight="1" thickBot="1" x14ac:dyDescent="0.35">
      <c r="A4" s="4"/>
      <c r="B4" s="4"/>
      <c r="C4" s="4"/>
      <c r="D4" s="4"/>
      <c r="E4" s="4"/>
      <c r="F4" s="27"/>
      <c r="G4" s="95" t="s">
        <v>22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76"/>
    </row>
    <row r="5" spans="1:80" ht="15" thickBot="1" x14ac:dyDescent="0.35">
      <c r="A5" s="4"/>
      <c r="C5" s="44"/>
      <c r="D5" s="43" t="s">
        <v>516</v>
      </c>
      <c r="E5" s="7">
        <f>COUNTA(H2:CA2)</f>
        <v>0</v>
      </c>
      <c r="F5" s="27"/>
      <c r="G5" s="95" t="s">
        <v>23</v>
      </c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</row>
    <row r="6" spans="1:80" ht="15" thickBot="1" x14ac:dyDescent="0.35">
      <c r="A6" s="4"/>
      <c r="B6" s="28"/>
      <c r="C6" s="28"/>
      <c r="D6" s="28"/>
      <c r="E6" s="28"/>
      <c r="F6" s="27"/>
      <c r="G6" s="95" t="s">
        <v>24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76"/>
    </row>
    <row r="7" spans="1:80" ht="14.4" customHeight="1" thickBot="1" x14ac:dyDescent="0.35">
      <c r="A7" s="4"/>
      <c r="B7" s="42"/>
      <c r="C7" s="42"/>
      <c r="D7" s="97" t="s">
        <v>563</v>
      </c>
      <c r="E7" s="86">
        <f>IFERROR(COUNTIF(H11:BZ11, "Completed - 1")/E5, 0)</f>
        <v>0</v>
      </c>
      <c r="F7" s="27"/>
      <c r="G7" s="95" t="s">
        <v>25</v>
      </c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</row>
    <row r="8" spans="1:80" ht="15" thickBot="1" x14ac:dyDescent="0.35">
      <c r="A8" s="4"/>
      <c r="B8" s="42"/>
      <c r="C8" s="42"/>
      <c r="D8" s="42"/>
      <c r="E8" s="42"/>
      <c r="F8" s="27"/>
      <c r="G8" s="95" t="s">
        <v>26</v>
      </c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76"/>
    </row>
    <row r="9" spans="1:80" ht="15" thickBot="1" x14ac:dyDescent="0.35">
      <c r="A9" s="4"/>
      <c r="B9" s="42"/>
      <c r="C9" s="42"/>
      <c r="D9" s="97" t="s">
        <v>565</v>
      </c>
      <c r="E9" s="86">
        <f>IFERROR(COUNTIF(H15:BZ15, "Completed - 1")/E13, 0)</f>
        <v>0</v>
      </c>
      <c r="F9" s="27"/>
      <c r="G9" s="95" t="s">
        <v>27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</row>
    <row r="10" spans="1:80" ht="15" thickBot="1" x14ac:dyDescent="0.35">
      <c r="A10" s="4"/>
      <c r="B10" s="42"/>
      <c r="C10" s="42"/>
      <c r="D10" s="42"/>
      <c r="E10" s="42"/>
      <c r="F10" s="27"/>
      <c r="G10" s="95" t="s">
        <v>28</v>
      </c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76"/>
    </row>
    <row r="11" spans="1:80" ht="15" thickBot="1" x14ac:dyDescent="0.35">
      <c r="A11" s="4"/>
      <c r="B11" s="42"/>
      <c r="C11" s="42"/>
      <c r="D11" s="97" t="s">
        <v>564</v>
      </c>
      <c r="E11" s="86">
        <f>IFERROR(COUNTIF(H19:BZ19, "Completed - 1")/E7, 0)</f>
        <v>0</v>
      </c>
      <c r="F11" s="27"/>
      <c r="G11" s="95" t="s">
        <v>29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</row>
    <row r="12" spans="1:80" ht="15" thickBot="1" x14ac:dyDescent="0.35">
      <c r="A12" s="4"/>
      <c r="B12" s="4"/>
      <c r="C12" s="4"/>
      <c r="D12" s="4"/>
      <c r="E12" s="4"/>
      <c r="F12" s="27"/>
      <c r="G12" s="95" t="s">
        <v>30</v>
      </c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76"/>
    </row>
    <row r="13" spans="1:80" ht="14.4" customHeight="1" thickBot="1" x14ac:dyDescent="0.35">
      <c r="A13" s="4"/>
      <c r="B13" s="97" t="s">
        <v>561</v>
      </c>
      <c r="C13" s="7" t="str">
        <f>IFERROR(AVERAGE(H29:BZ29), "No data")</f>
        <v>No data</v>
      </c>
      <c r="D13" s="97" t="s">
        <v>562</v>
      </c>
      <c r="E13" s="7" t="str">
        <f>IFERROR(COUNTIF(H52:BZ52, " Male - 1")/E5, "No data")</f>
        <v>No data</v>
      </c>
      <c r="F13" s="27"/>
      <c r="G13" s="95" t="s">
        <v>31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</row>
    <row r="14" spans="1:80" x14ac:dyDescent="0.3">
      <c r="A14" s="4"/>
      <c r="B14" s="28"/>
      <c r="C14" s="28"/>
      <c r="D14" s="28"/>
      <c r="E14" s="28"/>
      <c r="F14" s="27"/>
      <c r="G14" s="95" t="s">
        <v>32</v>
      </c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76"/>
    </row>
    <row r="15" spans="1:80" x14ac:dyDescent="0.3">
      <c r="A15" s="4"/>
      <c r="B15" s="28"/>
      <c r="C15" s="28"/>
      <c r="D15" s="28"/>
      <c r="E15" s="28"/>
      <c r="F15" s="27"/>
      <c r="G15" s="95" t="s">
        <v>33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</row>
    <row r="16" spans="1:80" ht="14.4" customHeight="1" x14ac:dyDescent="0.3">
      <c r="A16" s="4"/>
      <c r="B16" s="124" t="s">
        <v>593</v>
      </c>
      <c r="C16" s="124"/>
      <c r="D16" s="124"/>
      <c r="E16" s="124"/>
      <c r="F16" s="27"/>
      <c r="G16" s="95" t="s">
        <v>34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76"/>
    </row>
    <row r="17" spans="1:79" x14ac:dyDescent="0.3">
      <c r="A17" s="28"/>
      <c r="B17" s="124"/>
      <c r="C17" s="124"/>
      <c r="D17" s="124"/>
      <c r="E17" s="124"/>
      <c r="F17" s="27"/>
      <c r="G17" s="95" t="s">
        <v>35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</row>
    <row r="18" spans="1:79" x14ac:dyDescent="0.3">
      <c r="A18" s="28"/>
      <c r="B18" s="124"/>
      <c r="C18" s="124"/>
      <c r="D18" s="124"/>
      <c r="E18" s="124"/>
      <c r="F18" s="27"/>
      <c r="G18" s="95" t="s">
        <v>36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76"/>
    </row>
    <row r="19" spans="1:79" x14ac:dyDescent="0.3">
      <c r="A19" s="28"/>
      <c r="B19" s="124"/>
      <c r="C19" s="124"/>
      <c r="D19" s="124"/>
      <c r="E19" s="124"/>
      <c r="F19" s="27"/>
      <c r="G19" s="95" t="s">
        <v>37</v>
      </c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</row>
    <row r="20" spans="1:79" x14ac:dyDescent="0.3">
      <c r="A20" s="28"/>
      <c r="B20" s="124"/>
      <c r="C20" s="124"/>
      <c r="D20" s="124"/>
      <c r="E20" s="124"/>
      <c r="F20" s="27"/>
      <c r="G20" s="95" t="s">
        <v>38</v>
      </c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76"/>
    </row>
    <row r="21" spans="1:79" x14ac:dyDescent="0.3">
      <c r="A21" s="28"/>
      <c r="B21" s="124"/>
      <c r="C21" s="124"/>
      <c r="D21" s="124"/>
      <c r="E21" s="124"/>
      <c r="F21" s="27"/>
      <c r="G21" s="95" t="s">
        <v>39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</row>
    <row r="22" spans="1:79" x14ac:dyDescent="0.3">
      <c r="A22" s="28"/>
      <c r="B22" s="124"/>
      <c r="C22" s="124"/>
      <c r="D22" s="124"/>
      <c r="E22" s="124"/>
      <c r="F22" s="27"/>
      <c r="G22" s="95" t="s">
        <v>40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76"/>
    </row>
    <row r="23" spans="1:79" x14ac:dyDescent="0.3">
      <c r="A23" s="4"/>
      <c r="B23" s="124"/>
      <c r="C23" s="124"/>
      <c r="D23" s="124"/>
      <c r="E23" s="124"/>
      <c r="F23" s="27"/>
      <c r="G23" s="95" t="s">
        <v>41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</row>
    <row r="24" spans="1:79" x14ac:dyDescent="0.3">
      <c r="A24" s="4"/>
      <c r="B24" s="124"/>
      <c r="C24" s="124"/>
      <c r="D24" s="124"/>
      <c r="E24" s="124"/>
      <c r="F24" s="27"/>
      <c r="G24" s="95" t="s">
        <v>42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76"/>
    </row>
    <row r="25" spans="1:79" x14ac:dyDescent="0.3">
      <c r="A25" s="4"/>
      <c r="B25" s="124"/>
      <c r="C25" s="124"/>
      <c r="D25" s="124"/>
      <c r="E25" s="124"/>
      <c r="F25" s="27"/>
      <c r="G25" s="95" t="s">
        <v>43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</row>
    <row r="26" spans="1:79" x14ac:dyDescent="0.3">
      <c r="A26" s="4"/>
      <c r="B26" s="124"/>
      <c r="C26" s="124"/>
      <c r="D26" s="124"/>
      <c r="E26" s="124"/>
      <c r="F26" s="27"/>
      <c r="G26" s="95" t="s">
        <v>44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76"/>
    </row>
    <row r="27" spans="1:79" x14ac:dyDescent="0.3">
      <c r="A27" s="4"/>
      <c r="B27" s="124"/>
      <c r="C27" s="124"/>
      <c r="D27" s="124"/>
      <c r="E27" s="124"/>
      <c r="F27" s="27"/>
      <c r="G27" s="95" t="s">
        <v>45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</row>
    <row r="28" spans="1:79" x14ac:dyDescent="0.3">
      <c r="A28" s="4"/>
      <c r="B28" s="124"/>
      <c r="C28" s="124"/>
      <c r="D28" s="124"/>
      <c r="E28" s="124"/>
      <c r="F28" s="27"/>
      <c r="G28" s="95" t="s">
        <v>46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76"/>
    </row>
    <row r="29" spans="1:79" ht="14.4" customHeight="1" x14ac:dyDescent="0.3">
      <c r="A29" s="4"/>
      <c r="B29" s="124"/>
      <c r="C29" s="124"/>
      <c r="D29" s="124"/>
      <c r="E29" s="124"/>
      <c r="F29" s="27"/>
      <c r="G29" s="95" t="s">
        <v>47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</row>
    <row r="30" spans="1:79" ht="14.4" customHeight="1" x14ac:dyDescent="0.3">
      <c r="A30" s="4"/>
      <c r="B30" s="124"/>
      <c r="C30" s="124"/>
      <c r="D30" s="124"/>
      <c r="E30" s="124"/>
      <c r="F30" s="27"/>
      <c r="G30" s="95" t="s">
        <v>48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76"/>
    </row>
    <row r="31" spans="1:79" x14ac:dyDescent="0.3">
      <c r="A31" s="4"/>
      <c r="B31" s="124"/>
      <c r="C31" s="124"/>
      <c r="D31" s="124"/>
      <c r="E31" s="124"/>
      <c r="F31" s="27"/>
      <c r="G31" s="95" t="s">
        <v>49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</row>
    <row r="32" spans="1:79" ht="14.4" customHeight="1" x14ac:dyDescent="0.3">
      <c r="A32" s="4"/>
      <c r="B32" s="124"/>
      <c r="C32" s="124"/>
      <c r="D32" s="124"/>
      <c r="E32" s="124"/>
      <c r="F32" s="27"/>
      <c r="G32" s="95" t="s">
        <v>50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76"/>
    </row>
    <row r="33" spans="1:79" x14ac:dyDescent="0.3">
      <c r="A33" s="4"/>
      <c r="B33" s="124"/>
      <c r="C33" s="124"/>
      <c r="D33" s="124"/>
      <c r="E33" s="124"/>
      <c r="F33" s="27"/>
      <c r="G33" s="95" t="s">
        <v>51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</row>
    <row r="34" spans="1:79" x14ac:dyDescent="0.3">
      <c r="A34" s="4"/>
      <c r="B34" s="124"/>
      <c r="C34" s="124"/>
      <c r="D34" s="124"/>
      <c r="E34" s="124"/>
      <c r="F34" s="27"/>
      <c r="G34" s="95" t="s">
        <v>52</v>
      </c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76"/>
    </row>
    <row r="35" spans="1:79" x14ac:dyDescent="0.3">
      <c r="A35" s="4"/>
      <c r="B35" s="124"/>
      <c r="C35" s="124"/>
      <c r="D35" s="124"/>
      <c r="E35" s="124"/>
      <c r="F35" s="27"/>
      <c r="G35" s="95" t="s">
        <v>53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</row>
    <row r="36" spans="1:79" x14ac:dyDescent="0.3">
      <c r="A36" s="4"/>
      <c r="B36" s="124"/>
      <c r="C36" s="124"/>
      <c r="D36" s="124"/>
      <c r="E36" s="124"/>
      <c r="F36" s="27"/>
      <c r="G36" s="95" t="s">
        <v>54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76"/>
    </row>
    <row r="37" spans="1:79" x14ac:dyDescent="0.3">
      <c r="A37" s="4"/>
      <c r="B37" s="124"/>
      <c r="C37" s="124"/>
      <c r="D37" s="124"/>
      <c r="E37" s="124"/>
      <c r="F37" s="27"/>
      <c r="G37" s="95" t="s">
        <v>55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</row>
    <row r="38" spans="1:79" x14ac:dyDescent="0.3">
      <c r="A38" s="4"/>
      <c r="B38" s="124"/>
      <c r="C38" s="124"/>
      <c r="D38" s="124"/>
      <c r="E38" s="124"/>
      <c r="F38" s="27"/>
      <c r="G38" s="95" t="s">
        <v>56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76"/>
    </row>
    <row r="39" spans="1:79" x14ac:dyDescent="0.3">
      <c r="A39" s="4"/>
      <c r="B39" s="124"/>
      <c r="C39" s="124"/>
      <c r="D39" s="124"/>
      <c r="E39" s="124"/>
      <c r="F39" s="27"/>
      <c r="G39" s="95" t="s">
        <v>57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</row>
    <row r="40" spans="1:79" ht="14.4" customHeight="1" x14ac:dyDescent="0.3">
      <c r="A40" s="4"/>
      <c r="B40" s="42"/>
      <c r="C40" s="42"/>
      <c r="D40" s="42"/>
      <c r="E40" s="42"/>
      <c r="F40" s="27"/>
      <c r="G40" s="95" t="s">
        <v>58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76"/>
    </row>
    <row r="41" spans="1:79" x14ac:dyDescent="0.3">
      <c r="A41" s="4"/>
      <c r="B41" s="124" t="s">
        <v>515</v>
      </c>
      <c r="C41" s="124"/>
      <c r="D41" s="124"/>
      <c r="E41" s="124"/>
      <c r="F41" s="27"/>
      <c r="G41" s="95" t="s">
        <v>59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</row>
    <row r="42" spans="1:79" x14ac:dyDescent="0.3">
      <c r="A42" s="4"/>
      <c r="B42" s="124"/>
      <c r="C42" s="124"/>
      <c r="D42" s="124"/>
      <c r="E42" s="124"/>
      <c r="F42" s="27"/>
      <c r="G42" s="95" t="s">
        <v>60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76"/>
    </row>
    <row r="43" spans="1:79" x14ac:dyDescent="0.3">
      <c r="A43" s="4"/>
      <c r="B43" s="42"/>
      <c r="C43" s="42"/>
      <c r="D43" s="42"/>
      <c r="E43" s="42"/>
      <c r="F43" s="27"/>
      <c r="G43" s="95" t="s">
        <v>61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</row>
    <row r="44" spans="1:79" x14ac:dyDescent="0.3">
      <c r="A44" s="4"/>
      <c r="B44" s="28"/>
      <c r="C44" s="28"/>
      <c r="D44" s="28"/>
      <c r="E44" s="28"/>
      <c r="F44" s="27"/>
      <c r="G44" s="95" t="s">
        <v>62</v>
      </c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76"/>
    </row>
    <row r="45" spans="1:79" x14ac:dyDescent="0.3">
      <c r="A45" s="4"/>
      <c r="B45" s="28"/>
      <c r="C45" s="28"/>
      <c r="D45" s="28"/>
      <c r="E45" s="28"/>
      <c r="F45" s="27"/>
      <c r="G45" s="108" t="s">
        <v>63</v>
      </c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</row>
    <row r="46" spans="1:79" x14ac:dyDescent="0.3">
      <c r="A46" s="4"/>
      <c r="B46" s="28"/>
      <c r="C46" s="28"/>
      <c r="D46" s="28"/>
      <c r="E46" s="28"/>
      <c r="F46" s="27"/>
      <c r="G46" s="108" t="s">
        <v>64</v>
      </c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76"/>
    </row>
    <row r="47" spans="1:79" ht="14.4" customHeight="1" x14ac:dyDescent="0.3">
      <c r="A47" s="4"/>
      <c r="B47" s="28"/>
      <c r="C47" s="28"/>
      <c r="D47" s="28"/>
      <c r="E47" s="28"/>
      <c r="F47" s="27"/>
      <c r="G47" s="95" t="s">
        <v>65</v>
      </c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</row>
    <row r="48" spans="1:79" ht="14.4" customHeight="1" x14ac:dyDescent="0.3">
      <c r="A48" s="4"/>
      <c r="B48" s="28"/>
      <c r="C48" s="28"/>
      <c r="D48" s="28"/>
      <c r="E48" s="28"/>
      <c r="F48" s="27"/>
      <c r="G48" s="95" t="s">
        <v>66</v>
      </c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76"/>
    </row>
    <row r="49" spans="1:79" ht="14.4" customHeight="1" x14ac:dyDescent="0.3">
      <c r="A49" s="4"/>
      <c r="B49" s="28"/>
      <c r="C49" s="28"/>
      <c r="D49" s="28"/>
      <c r="E49" s="28"/>
      <c r="F49" s="27"/>
      <c r="G49" s="95" t="s">
        <v>67</v>
      </c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</row>
    <row r="50" spans="1:79" ht="14.4" customHeight="1" x14ac:dyDescent="0.3">
      <c r="A50" s="4"/>
      <c r="B50" s="28"/>
      <c r="C50" s="28"/>
      <c r="D50" s="28"/>
      <c r="E50" s="28"/>
      <c r="F50" s="27"/>
      <c r="G50" s="95" t="s">
        <v>68</v>
      </c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76"/>
    </row>
    <row r="51" spans="1:79" x14ac:dyDescent="0.3">
      <c r="A51" s="4"/>
      <c r="B51" s="102"/>
      <c r="C51" s="102"/>
      <c r="D51" s="102"/>
      <c r="E51" s="102"/>
      <c r="F51" s="27"/>
      <c r="G51" s="95" t="s">
        <v>69</v>
      </c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</row>
    <row r="52" spans="1:79" x14ac:dyDescent="0.3">
      <c r="A52" s="4"/>
      <c r="B52" s="102"/>
      <c r="C52" s="102"/>
      <c r="D52" s="102"/>
      <c r="E52" s="102"/>
      <c r="F52" s="27"/>
      <c r="G52" s="95" t="s">
        <v>70</v>
      </c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76"/>
    </row>
    <row r="53" spans="1:79" x14ac:dyDescent="0.3">
      <c r="A53" s="4"/>
      <c r="B53" s="102"/>
      <c r="C53" s="102"/>
      <c r="D53" s="102"/>
      <c r="E53" s="102"/>
      <c r="F53" s="27"/>
      <c r="G53" s="95" t="s">
        <v>71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</row>
    <row r="54" spans="1:79" x14ac:dyDescent="0.3">
      <c r="A54" s="4"/>
      <c r="B54" s="102"/>
      <c r="C54" s="102"/>
      <c r="D54" s="102"/>
      <c r="E54" s="102"/>
      <c r="F54" s="27"/>
      <c r="G54" s="95" t="s">
        <v>72</v>
      </c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76"/>
    </row>
    <row r="55" spans="1:79" x14ac:dyDescent="0.3">
      <c r="A55" s="4"/>
      <c r="B55" s="102"/>
      <c r="C55" s="102"/>
      <c r="D55" s="102"/>
      <c r="E55" s="102"/>
      <c r="F55" s="27"/>
      <c r="G55" s="95" t="s">
        <v>73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</row>
    <row r="56" spans="1:79" x14ac:dyDescent="0.3">
      <c r="A56" s="4"/>
      <c r="B56" s="102"/>
      <c r="C56" s="102"/>
      <c r="D56" s="102"/>
      <c r="E56" s="102"/>
      <c r="F56" s="27"/>
      <c r="G56" s="95" t="s">
        <v>74</v>
      </c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76"/>
    </row>
    <row r="57" spans="1:79" x14ac:dyDescent="0.3">
      <c r="A57" s="4"/>
      <c r="B57" s="102"/>
      <c r="C57" s="102"/>
      <c r="D57" s="102"/>
      <c r="E57" s="102"/>
      <c r="F57" s="27"/>
      <c r="G57" s="95" t="s">
        <v>75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</row>
    <row r="58" spans="1:79" ht="14.4" customHeight="1" x14ac:dyDescent="0.3">
      <c r="A58" s="4"/>
      <c r="B58" s="124" t="s">
        <v>556</v>
      </c>
      <c r="C58" s="124"/>
      <c r="D58" s="124"/>
      <c r="E58" s="124"/>
      <c r="F58" s="27"/>
      <c r="G58" s="95" t="s">
        <v>76</v>
      </c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76"/>
    </row>
    <row r="59" spans="1:79" x14ac:dyDescent="0.3">
      <c r="A59" s="4"/>
      <c r="B59" s="124"/>
      <c r="C59" s="124"/>
      <c r="D59" s="124"/>
      <c r="E59" s="124"/>
      <c r="F59" s="27"/>
      <c r="G59" s="95" t="s">
        <v>77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</row>
    <row r="60" spans="1:79" x14ac:dyDescent="0.3">
      <c r="A60" s="4"/>
      <c r="B60" s="124"/>
      <c r="C60" s="124"/>
      <c r="D60" s="124"/>
      <c r="E60" s="124"/>
      <c r="F60" s="27"/>
      <c r="G60" s="95" t="s">
        <v>78</v>
      </c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76"/>
    </row>
    <row r="61" spans="1:79" x14ac:dyDescent="0.3">
      <c r="A61" s="4"/>
      <c r="B61" s="102"/>
      <c r="C61" s="102"/>
      <c r="D61" s="102"/>
      <c r="E61" s="102"/>
      <c r="F61" s="27"/>
      <c r="G61" s="95" t="s">
        <v>79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</row>
    <row r="62" spans="1:79" x14ac:dyDescent="0.3">
      <c r="A62" s="4"/>
      <c r="B62" s="102"/>
      <c r="C62" s="102"/>
      <c r="D62" s="102"/>
      <c r="E62" s="102"/>
      <c r="F62" s="27"/>
      <c r="G62" s="95" t="s">
        <v>80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76"/>
    </row>
    <row r="63" spans="1:79" x14ac:dyDescent="0.3">
      <c r="A63" s="4"/>
      <c r="B63" s="102"/>
      <c r="C63" s="102"/>
      <c r="D63" s="102"/>
      <c r="E63" s="102"/>
      <c r="F63" s="27"/>
      <c r="G63" s="95" t="s">
        <v>81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</row>
    <row r="64" spans="1:79" x14ac:dyDescent="0.3">
      <c r="A64" s="4"/>
      <c r="B64" s="102"/>
      <c r="C64" s="102"/>
      <c r="D64" s="102"/>
      <c r="E64" s="102"/>
      <c r="F64" s="27"/>
      <c r="G64" s="95" t="s">
        <v>82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76"/>
    </row>
    <row r="65" spans="1:79" x14ac:dyDescent="0.3">
      <c r="A65" s="4"/>
      <c r="B65" s="102"/>
      <c r="C65" s="102"/>
      <c r="D65" s="102"/>
      <c r="E65" s="102"/>
      <c r="F65" s="27"/>
      <c r="G65" s="95" t="s">
        <v>83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</row>
    <row r="66" spans="1:79" x14ac:dyDescent="0.3">
      <c r="A66" s="4"/>
      <c r="B66" s="28"/>
      <c r="C66" s="28"/>
      <c r="D66" s="28"/>
      <c r="E66" s="28"/>
      <c r="F66" s="27"/>
      <c r="G66" s="95" t="s">
        <v>84</v>
      </c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76"/>
    </row>
    <row r="67" spans="1:79" ht="14.4" customHeight="1" x14ac:dyDescent="0.3">
      <c r="A67" s="4"/>
      <c r="B67" s="28"/>
      <c r="C67" s="28"/>
      <c r="D67" s="28"/>
      <c r="E67" s="28"/>
      <c r="F67" s="27"/>
      <c r="G67" s="95" t="s">
        <v>85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</row>
    <row r="68" spans="1:79" x14ac:dyDescent="0.3">
      <c r="A68" s="4"/>
      <c r="B68" s="28"/>
      <c r="C68" s="28"/>
      <c r="D68" s="28"/>
      <c r="E68" s="28"/>
      <c r="F68" s="27"/>
      <c r="G68" s="95" t="s">
        <v>86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76"/>
    </row>
    <row r="69" spans="1:79" x14ac:dyDescent="0.3">
      <c r="A69" s="4"/>
      <c r="B69" s="4"/>
      <c r="C69" s="4"/>
      <c r="D69" s="4"/>
      <c r="E69" s="4"/>
      <c r="F69" s="27"/>
      <c r="G69" s="95" t="s">
        <v>87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</row>
    <row r="70" spans="1:79" x14ac:dyDescent="0.3">
      <c r="A70" s="4"/>
      <c r="B70" s="4"/>
      <c r="C70" s="4"/>
      <c r="D70" s="4"/>
      <c r="E70" s="4"/>
      <c r="F70" s="27"/>
      <c r="G70" s="95" t="s">
        <v>88</v>
      </c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76"/>
    </row>
    <row r="71" spans="1:79" x14ac:dyDescent="0.3">
      <c r="A71" s="4"/>
      <c r="B71" s="4"/>
      <c r="C71" s="4"/>
      <c r="D71" s="4"/>
      <c r="E71" s="4"/>
      <c r="F71" s="27"/>
      <c r="G71" s="95" t="s">
        <v>89</v>
      </c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</row>
    <row r="72" spans="1:79" x14ac:dyDescent="0.3">
      <c r="A72" s="4"/>
      <c r="B72" s="4"/>
      <c r="C72" s="4"/>
      <c r="D72" s="4"/>
      <c r="E72" s="4"/>
      <c r="F72" s="27"/>
      <c r="G72" s="95" t="s">
        <v>90</v>
      </c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76"/>
    </row>
    <row r="73" spans="1:79" x14ac:dyDescent="0.3">
      <c r="A73" s="4"/>
      <c r="B73" s="102"/>
      <c r="C73" s="102"/>
      <c r="D73" s="102"/>
      <c r="E73" s="102"/>
      <c r="F73" s="27"/>
      <c r="G73" s="95" t="s">
        <v>91</v>
      </c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</row>
    <row r="74" spans="1:79" x14ac:dyDescent="0.3">
      <c r="A74" s="4"/>
      <c r="B74" s="102"/>
      <c r="C74" s="102"/>
      <c r="D74" s="102"/>
      <c r="E74" s="102"/>
      <c r="F74" s="27"/>
      <c r="G74" s="95" t="s">
        <v>92</v>
      </c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76"/>
    </row>
    <row r="75" spans="1:79" x14ac:dyDescent="0.3">
      <c r="A75" s="4"/>
      <c r="B75" s="102"/>
      <c r="C75" s="102"/>
      <c r="D75" s="102"/>
      <c r="E75" s="102"/>
      <c r="F75" s="27"/>
      <c r="G75" s="95" t="s">
        <v>93</v>
      </c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</row>
    <row r="76" spans="1:79" ht="14.4" customHeight="1" x14ac:dyDescent="0.3">
      <c r="A76" s="4"/>
      <c r="B76" s="124" t="s">
        <v>584</v>
      </c>
      <c r="C76" s="124"/>
      <c r="D76" s="124"/>
      <c r="E76" s="124"/>
      <c r="F76" s="27"/>
      <c r="G76" s="95" t="s">
        <v>94</v>
      </c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76"/>
    </row>
    <row r="77" spans="1:79" x14ac:dyDescent="0.3">
      <c r="A77" s="4"/>
      <c r="B77" s="124"/>
      <c r="C77" s="124"/>
      <c r="D77" s="124"/>
      <c r="E77" s="124"/>
      <c r="F77" s="27"/>
      <c r="G77" s="95" t="s">
        <v>95</v>
      </c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</row>
    <row r="78" spans="1:79" x14ac:dyDescent="0.3">
      <c r="A78" s="4"/>
      <c r="B78" s="124"/>
      <c r="C78" s="124"/>
      <c r="D78" s="124"/>
      <c r="E78" s="124"/>
      <c r="F78" s="27"/>
      <c r="G78" s="95" t="s">
        <v>96</v>
      </c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76"/>
    </row>
    <row r="79" spans="1:79" x14ac:dyDescent="0.3">
      <c r="A79" s="4"/>
      <c r="B79" s="124"/>
      <c r="C79" s="124"/>
      <c r="D79" s="124"/>
      <c r="E79" s="124"/>
      <c r="F79" s="27"/>
      <c r="G79" s="95" t="s">
        <v>97</v>
      </c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</row>
    <row r="80" spans="1:79" x14ac:dyDescent="0.3">
      <c r="A80" s="4"/>
      <c r="B80" s="124"/>
      <c r="C80" s="124"/>
      <c r="D80" s="124"/>
      <c r="E80" s="124"/>
      <c r="F80" s="27"/>
      <c r="G80" s="95" t="s">
        <v>98</v>
      </c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76"/>
    </row>
    <row r="81" spans="1:79" x14ac:dyDescent="0.3">
      <c r="A81" s="4"/>
      <c r="B81" s="124"/>
      <c r="C81" s="124"/>
      <c r="D81" s="124"/>
      <c r="E81" s="124"/>
      <c r="F81" s="27"/>
      <c r="G81" s="95" t="s">
        <v>99</v>
      </c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</row>
    <row r="82" spans="1:79" x14ac:dyDescent="0.3">
      <c r="A82" s="4"/>
      <c r="B82" s="124"/>
      <c r="C82" s="124"/>
      <c r="D82" s="124"/>
      <c r="E82" s="124"/>
      <c r="F82" s="27"/>
      <c r="G82" s="95" t="s">
        <v>100</v>
      </c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76"/>
    </row>
    <row r="83" spans="1:79" x14ac:dyDescent="0.3">
      <c r="A83" s="4"/>
      <c r="B83" s="124"/>
      <c r="C83" s="124"/>
      <c r="D83" s="124"/>
      <c r="E83" s="124"/>
      <c r="F83" s="27"/>
      <c r="G83" s="95" t="s">
        <v>101</v>
      </c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</row>
    <row r="84" spans="1:79" x14ac:dyDescent="0.3">
      <c r="A84" s="4"/>
      <c r="B84" s="124"/>
      <c r="C84" s="124"/>
      <c r="D84" s="124"/>
      <c r="E84" s="124"/>
      <c r="F84" s="27"/>
      <c r="G84" s="95" t="s">
        <v>102</v>
      </c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76"/>
    </row>
    <row r="85" spans="1:79" x14ac:dyDescent="0.3">
      <c r="A85" s="4"/>
      <c r="B85" s="124"/>
      <c r="C85" s="124"/>
      <c r="D85" s="124"/>
      <c r="E85" s="124"/>
      <c r="F85" s="27"/>
      <c r="G85" s="95" t="s">
        <v>103</v>
      </c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</row>
    <row r="86" spans="1:79" x14ac:dyDescent="0.3">
      <c r="A86" s="4"/>
      <c r="B86" s="124"/>
      <c r="C86" s="124"/>
      <c r="D86" s="124"/>
      <c r="E86" s="124"/>
      <c r="F86" s="27"/>
      <c r="G86" s="95" t="s">
        <v>104</v>
      </c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76"/>
    </row>
    <row r="87" spans="1:79" x14ac:dyDescent="0.3">
      <c r="A87" s="4"/>
      <c r="B87" s="124"/>
      <c r="C87" s="124"/>
      <c r="D87" s="124"/>
      <c r="E87" s="124"/>
      <c r="F87" s="27"/>
      <c r="G87" s="95" t="s">
        <v>105</v>
      </c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</row>
    <row r="88" spans="1:79" x14ac:dyDescent="0.3">
      <c r="A88" s="4"/>
      <c r="B88" s="103"/>
      <c r="C88" s="103"/>
      <c r="D88" s="103"/>
      <c r="E88" s="103"/>
      <c r="F88" s="27"/>
      <c r="G88" s="95" t="s">
        <v>106</v>
      </c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76"/>
    </row>
    <row r="89" spans="1:79" x14ac:dyDescent="0.3">
      <c r="A89" s="4"/>
      <c r="B89" s="103"/>
      <c r="C89" s="103"/>
      <c r="D89" s="103"/>
      <c r="E89" s="103"/>
      <c r="F89" s="27"/>
      <c r="G89" s="95" t="s">
        <v>107</v>
      </c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</row>
    <row r="90" spans="1:79" x14ac:dyDescent="0.3">
      <c r="A90" s="4"/>
      <c r="B90" s="103"/>
      <c r="C90" s="103"/>
      <c r="D90" s="103"/>
      <c r="E90" s="103"/>
      <c r="F90" s="27"/>
      <c r="G90" s="95" t="s">
        <v>108</v>
      </c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76"/>
    </row>
    <row r="91" spans="1:79" x14ac:dyDescent="0.3">
      <c r="A91" s="4"/>
      <c r="B91" s="103"/>
      <c r="C91" s="103"/>
      <c r="D91" s="103"/>
      <c r="E91" s="103"/>
      <c r="F91" s="27"/>
      <c r="G91" s="95" t="s">
        <v>109</v>
      </c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</row>
    <row r="92" spans="1:79" x14ac:dyDescent="0.3">
      <c r="A92" s="4"/>
      <c r="B92" s="103"/>
      <c r="C92" s="103"/>
      <c r="D92" s="103"/>
      <c r="E92" s="103"/>
      <c r="F92" s="27"/>
      <c r="G92" s="95" t="s">
        <v>110</v>
      </c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76"/>
    </row>
    <row r="93" spans="1:79" x14ac:dyDescent="0.3">
      <c r="A93" s="4"/>
      <c r="B93" s="103"/>
      <c r="C93" s="103"/>
      <c r="D93" s="103"/>
      <c r="E93" s="103"/>
      <c r="F93" s="27"/>
      <c r="G93" s="95" t="s">
        <v>111</v>
      </c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</row>
    <row r="94" spans="1:79" x14ac:dyDescent="0.3">
      <c r="A94" s="4"/>
      <c r="B94" s="103"/>
      <c r="C94" s="103"/>
      <c r="D94" s="103"/>
      <c r="E94" s="103"/>
      <c r="F94" s="27"/>
      <c r="G94" s="95" t="s">
        <v>112</v>
      </c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76"/>
    </row>
    <row r="95" spans="1:79" x14ac:dyDescent="0.3">
      <c r="A95" s="4"/>
      <c r="B95" s="103"/>
      <c r="C95" s="103"/>
      <c r="D95" s="103"/>
      <c r="E95" s="103"/>
      <c r="F95" s="27"/>
      <c r="G95" s="95" t="s">
        <v>113</v>
      </c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</row>
    <row r="96" spans="1:79" x14ac:dyDescent="0.3">
      <c r="A96" s="4"/>
      <c r="B96" s="104"/>
      <c r="C96" s="104"/>
      <c r="D96" s="104"/>
      <c r="E96" s="104"/>
      <c r="F96" s="27"/>
      <c r="G96" s="95" t="s">
        <v>114</v>
      </c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76"/>
    </row>
    <row r="97" spans="1:79" x14ac:dyDescent="0.3">
      <c r="A97" s="4"/>
      <c r="B97" s="104"/>
      <c r="C97" s="104"/>
      <c r="D97" s="104"/>
      <c r="E97" s="104"/>
      <c r="F97" s="27"/>
      <c r="G97" s="95" t="s">
        <v>115</v>
      </c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</row>
    <row r="98" spans="1:79" x14ac:dyDescent="0.3">
      <c r="A98" s="4"/>
      <c r="B98" s="4"/>
      <c r="C98" s="4"/>
      <c r="D98" s="4"/>
      <c r="E98" s="4"/>
      <c r="F98" s="27"/>
      <c r="G98" s="95" t="s">
        <v>116</v>
      </c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76"/>
    </row>
    <row r="99" spans="1:79" x14ac:dyDescent="0.3">
      <c r="A99" s="4"/>
      <c r="B99" s="4"/>
      <c r="C99" s="4"/>
      <c r="D99" s="4"/>
      <c r="E99" s="4"/>
      <c r="F99" s="27"/>
      <c r="G99" s="95" t="s">
        <v>117</v>
      </c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</row>
    <row r="100" spans="1:79" x14ac:dyDescent="0.3">
      <c r="A100" s="4"/>
      <c r="B100" s="4"/>
      <c r="C100" s="4"/>
      <c r="D100" s="4"/>
      <c r="E100" s="4"/>
      <c r="F100" s="27"/>
      <c r="G100" s="95" t="s">
        <v>118</v>
      </c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76"/>
    </row>
    <row r="101" spans="1:79" x14ac:dyDescent="0.3">
      <c r="A101" s="4"/>
      <c r="B101" s="4"/>
      <c r="C101" s="4"/>
      <c r="D101" s="4"/>
      <c r="E101" s="4"/>
      <c r="F101" s="27"/>
      <c r="G101" s="95" t="s">
        <v>119</v>
      </c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</row>
    <row r="102" spans="1:79" x14ac:dyDescent="0.3">
      <c r="A102" s="4"/>
      <c r="B102" s="4"/>
      <c r="C102" s="4"/>
      <c r="D102" s="4"/>
      <c r="E102" s="4"/>
      <c r="F102" s="27"/>
      <c r="G102" s="95" t="s">
        <v>120</v>
      </c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76"/>
    </row>
    <row r="103" spans="1:79" x14ac:dyDescent="0.3">
      <c r="A103" s="4"/>
      <c r="B103" s="4"/>
      <c r="C103" s="4"/>
      <c r="D103" s="4"/>
      <c r="E103" s="4"/>
      <c r="F103" s="27"/>
      <c r="G103" s="95" t="s">
        <v>121</v>
      </c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</row>
    <row r="104" spans="1:79" x14ac:dyDescent="0.3">
      <c r="A104" s="4"/>
      <c r="B104" s="4"/>
      <c r="C104" s="4"/>
      <c r="D104" s="4"/>
      <c r="E104" s="4"/>
      <c r="F104" s="27"/>
      <c r="G104" s="95" t="s">
        <v>122</v>
      </c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76"/>
    </row>
    <row r="105" spans="1:79" x14ac:dyDescent="0.3">
      <c r="A105" s="4"/>
      <c r="B105" s="4"/>
      <c r="C105" s="4"/>
      <c r="D105" s="4"/>
      <c r="E105" s="4"/>
      <c r="F105" s="27"/>
      <c r="G105" s="95" t="s">
        <v>123</v>
      </c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</row>
    <row r="106" spans="1:79" x14ac:dyDescent="0.3">
      <c r="A106" s="4"/>
      <c r="B106" s="4"/>
      <c r="C106" s="4"/>
      <c r="D106" s="4"/>
      <c r="E106" s="4"/>
      <c r="F106" s="27"/>
      <c r="G106" s="95" t="s">
        <v>124</v>
      </c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76"/>
    </row>
    <row r="107" spans="1:79" x14ac:dyDescent="0.3">
      <c r="A107" s="4"/>
      <c r="B107" s="4"/>
      <c r="C107" s="4"/>
      <c r="D107" s="4"/>
      <c r="E107" s="4"/>
      <c r="F107" s="27"/>
      <c r="G107" s="95" t="s">
        <v>125</v>
      </c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</row>
    <row r="108" spans="1:79" x14ac:dyDescent="0.3">
      <c r="A108" s="4"/>
      <c r="B108" s="4"/>
      <c r="C108" s="4"/>
      <c r="D108" s="4"/>
      <c r="E108" s="4"/>
      <c r="F108" s="27"/>
      <c r="G108" s="95" t="s">
        <v>126</v>
      </c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76"/>
    </row>
    <row r="109" spans="1:79" x14ac:dyDescent="0.3">
      <c r="A109" s="4"/>
      <c r="B109" s="4"/>
      <c r="C109" s="4"/>
      <c r="D109" s="4"/>
      <c r="E109" s="4"/>
      <c r="F109" s="27"/>
      <c r="G109" s="95" t="s">
        <v>127</v>
      </c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</row>
    <row r="110" spans="1:79" x14ac:dyDescent="0.3">
      <c r="A110" s="4"/>
      <c r="B110" s="4"/>
      <c r="C110" s="4"/>
      <c r="D110" s="4"/>
      <c r="E110" s="4"/>
      <c r="F110" s="27"/>
      <c r="G110" s="95" t="s">
        <v>128</v>
      </c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76"/>
    </row>
    <row r="111" spans="1:79" x14ac:dyDescent="0.3">
      <c r="A111" s="4"/>
      <c r="B111" s="4"/>
      <c r="C111" s="4"/>
      <c r="D111" s="4"/>
      <c r="E111" s="4"/>
      <c r="F111" s="27"/>
      <c r="G111" s="95" t="s">
        <v>129</v>
      </c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</row>
    <row r="112" spans="1:79" x14ac:dyDescent="0.3">
      <c r="A112" s="4"/>
      <c r="B112" s="4"/>
      <c r="C112" s="4"/>
      <c r="D112" s="4"/>
      <c r="E112" s="4"/>
      <c r="F112" s="27"/>
      <c r="G112" s="95" t="s">
        <v>130</v>
      </c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76"/>
    </row>
    <row r="113" spans="1:79" x14ac:dyDescent="0.3">
      <c r="A113" s="4"/>
      <c r="B113" s="4"/>
      <c r="C113" s="4"/>
      <c r="D113" s="4"/>
      <c r="E113" s="4"/>
      <c r="F113" s="27"/>
      <c r="G113" s="95" t="s">
        <v>131</v>
      </c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</row>
    <row r="114" spans="1:79" x14ac:dyDescent="0.3">
      <c r="A114" s="4"/>
      <c r="B114" s="4"/>
      <c r="C114" s="4"/>
      <c r="D114" s="4"/>
      <c r="E114" s="4"/>
      <c r="F114" s="27"/>
      <c r="G114" s="95" t="s">
        <v>132</v>
      </c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76"/>
    </row>
    <row r="115" spans="1:79" x14ac:dyDescent="0.3">
      <c r="A115" s="4"/>
      <c r="B115" s="4"/>
      <c r="C115" s="4"/>
      <c r="D115" s="4"/>
      <c r="E115" s="4"/>
      <c r="F115" s="27"/>
      <c r="G115" s="95" t="s">
        <v>133</v>
      </c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</row>
    <row r="116" spans="1:79" x14ac:dyDescent="0.3">
      <c r="A116" s="4"/>
      <c r="B116" s="4"/>
      <c r="C116" s="4"/>
      <c r="D116" s="4"/>
      <c r="E116" s="4"/>
      <c r="F116" s="27"/>
      <c r="G116" s="95" t="s">
        <v>134</v>
      </c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76"/>
    </row>
    <row r="117" spans="1:79" x14ac:dyDescent="0.3">
      <c r="A117" s="4"/>
      <c r="B117" s="4"/>
      <c r="C117" s="4"/>
      <c r="D117" s="4"/>
      <c r="E117" s="4"/>
      <c r="F117" s="27"/>
      <c r="G117" s="95" t="s">
        <v>135</v>
      </c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</row>
    <row r="118" spans="1:79" x14ac:dyDescent="0.3">
      <c r="A118" s="4"/>
      <c r="B118" s="4"/>
      <c r="C118" s="4"/>
      <c r="D118" s="4"/>
      <c r="E118" s="4"/>
      <c r="F118" s="27"/>
      <c r="G118" s="95" t="s">
        <v>136</v>
      </c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76"/>
    </row>
    <row r="119" spans="1:79" x14ac:dyDescent="0.3">
      <c r="A119" s="4"/>
      <c r="B119" s="4"/>
      <c r="C119" s="4"/>
      <c r="D119" s="4"/>
      <c r="E119" s="4"/>
      <c r="F119" s="27"/>
      <c r="G119" s="95" t="s">
        <v>137</v>
      </c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</row>
    <row r="120" spans="1:79" x14ac:dyDescent="0.3">
      <c r="A120" s="4"/>
      <c r="B120" s="4"/>
      <c r="C120" s="4"/>
      <c r="D120" s="4"/>
      <c r="E120" s="4"/>
      <c r="F120" s="27"/>
      <c r="G120" s="95" t="s">
        <v>138</v>
      </c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76"/>
    </row>
    <row r="121" spans="1:79" x14ac:dyDescent="0.3">
      <c r="A121" s="4"/>
      <c r="B121" s="4"/>
      <c r="C121" s="4"/>
      <c r="D121" s="4"/>
      <c r="E121" s="4"/>
      <c r="F121" s="27"/>
      <c r="G121" s="95" t="s">
        <v>139</v>
      </c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</row>
    <row r="122" spans="1:79" x14ac:dyDescent="0.3">
      <c r="A122" s="4"/>
      <c r="B122" s="4"/>
      <c r="C122" s="4"/>
      <c r="D122" s="4"/>
      <c r="E122" s="4"/>
      <c r="F122" s="27"/>
      <c r="G122" s="95" t="s">
        <v>140</v>
      </c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76"/>
    </row>
    <row r="123" spans="1:79" x14ac:dyDescent="0.3">
      <c r="A123" s="4"/>
      <c r="B123" s="4"/>
      <c r="C123" s="4"/>
      <c r="D123" s="4"/>
      <c r="E123" s="4"/>
      <c r="F123" s="27"/>
      <c r="G123" s="95" t="s">
        <v>141</v>
      </c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</row>
    <row r="124" spans="1:79" x14ac:dyDescent="0.3">
      <c r="A124" s="4"/>
      <c r="B124" s="4"/>
      <c r="C124" s="4"/>
      <c r="D124" s="4"/>
      <c r="E124" s="4"/>
      <c r="F124" s="27"/>
      <c r="G124" s="95" t="s">
        <v>142</v>
      </c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76"/>
    </row>
    <row r="125" spans="1:79" x14ac:dyDescent="0.3">
      <c r="A125" s="4"/>
      <c r="B125" s="4"/>
      <c r="C125" s="4"/>
      <c r="D125" s="4"/>
      <c r="E125" s="4"/>
      <c r="F125" s="27"/>
      <c r="G125" s="95" t="s">
        <v>143</v>
      </c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</row>
    <row r="126" spans="1:79" x14ac:dyDescent="0.3">
      <c r="A126" s="4"/>
      <c r="B126" s="4"/>
      <c r="C126" s="4"/>
      <c r="D126" s="4"/>
      <c r="E126" s="4"/>
      <c r="F126" s="27"/>
      <c r="G126" s="95" t="s">
        <v>144</v>
      </c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76"/>
    </row>
    <row r="127" spans="1:79" x14ac:dyDescent="0.3">
      <c r="A127" s="4"/>
      <c r="B127" s="4"/>
      <c r="C127" s="4"/>
      <c r="D127" s="4"/>
      <c r="E127" s="4"/>
      <c r="F127" s="27"/>
      <c r="G127" s="95" t="s">
        <v>145</v>
      </c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</row>
    <row r="128" spans="1:79" x14ac:dyDescent="0.3">
      <c r="A128" s="4"/>
      <c r="B128" s="4"/>
      <c r="C128" s="4"/>
      <c r="D128" s="4"/>
      <c r="E128" s="4"/>
      <c r="F128" s="27"/>
      <c r="G128" s="95" t="s">
        <v>146</v>
      </c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76"/>
    </row>
    <row r="129" spans="1:79" x14ac:dyDescent="0.3">
      <c r="A129" s="4"/>
      <c r="B129" s="4"/>
      <c r="C129" s="4"/>
      <c r="D129" s="4"/>
      <c r="E129" s="4"/>
      <c r="F129" s="27"/>
      <c r="G129" s="95" t="s">
        <v>147</v>
      </c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</row>
    <row r="130" spans="1:79" x14ac:dyDescent="0.3">
      <c r="A130" s="4"/>
      <c r="B130" s="4"/>
      <c r="C130" s="4"/>
      <c r="D130" s="4"/>
      <c r="E130" s="4"/>
      <c r="F130" s="27"/>
      <c r="G130" s="95" t="s">
        <v>148</v>
      </c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76"/>
    </row>
    <row r="131" spans="1:79" x14ac:dyDescent="0.3">
      <c r="A131" s="4"/>
      <c r="B131" s="4"/>
      <c r="C131" s="4"/>
      <c r="D131" s="4"/>
      <c r="E131" s="4"/>
      <c r="F131" s="27"/>
      <c r="G131" s="95" t="s">
        <v>149</v>
      </c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</row>
    <row r="132" spans="1:79" x14ac:dyDescent="0.3">
      <c r="A132" s="4"/>
      <c r="B132" s="4"/>
      <c r="C132" s="4"/>
      <c r="D132" s="4"/>
      <c r="E132" s="4"/>
      <c r="F132" s="27"/>
      <c r="G132" s="95" t="s">
        <v>150</v>
      </c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76"/>
    </row>
    <row r="133" spans="1:79" x14ac:dyDescent="0.3">
      <c r="A133" s="4"/>
      <c r="B133" s="4"/>
      <c r="C133" s="4"/>
      <c r="D133" s="4"/>
      <c r="E133" s="4"/>
      <c r="F133" s="27"/>
      <c r="G133" s="95" t="s">
        <v>151</v>
      </c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</row>
    <row r="134" spans="1:79" x14ac:dyDescent="0.3">
      <c r="A134" s="4"/>
      <c r="B134" s="4"/>
      <c r="C134" s="4"/>
      <c r="D134" s="4"/>
      <c r="E134" s="4"/>
      <c r="F134" s="27"/>
      <c r="G134" s="95" t="s">
        <v>152</v>
      </c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76"/>
    </row>
    <row r="135" spans="1:79" x14ac:dyDescent="0.3">
      <c r="A135" s="4"/>
      <c r="B135" s="4"/>
      <c r="C135" s="4"/>
      <c r="D135" s="4"/>
      <c r="E135" s="4"/>
      <c r="F135" s="27"/>
      <c r="G135" s="95" t="s">
        <v>153</v>
      </c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</row>
    <row r="136" spans="1:79" x14ac:dyDescent="0.3">
      <c r="A136" s="4"/>
      <c r="B136" s="4"/>
      <c r="C136" s="4"/>
      <c r="D136" s="4"/>
      <c r="E136" s="4"/>
      <c r="F136" s="27"/>
      <c r="G136" s="95" t="s">
        <v>154</v>
      </c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76"/>
    </row>
    <row r="137" spans="1:79" x14ac:dyDescent="0.3">
      <c r="A137" s="4"/>
      <c r="B137" s="4"/>
      <c r="C137" s="4"/>
      <c r="D137" s="4"/>
      <c r="E137" s="4"/>
      <c r="F137" s="27"/>
      <c r="G137" s="95" t="s">
        <v>155</v>
      </c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</row>
    <row r="138" spans="1:79" x14ac:dyDescent="0.3">
      <c r="A138" s="4"/>
      <c r="B138" s="4"/>
      <c r="C138" s="4"/>
      <c r="D138" s="4"/>
      <c r="E138" s="4"/>
      <c r="F138" s="27"/>
      <c r="G138" s="95" t="s">
        <v>156</v>
      </c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76"/>
    </row>
    <row r="139" spans="1:79" x14ac:dyDescent="0.3">
      <c r="A139" s="4"/>
      <c r="B139" s="4"/>
      <c r="C139" s="4"/>
      <c r="D139" s="4"/>
      <c r="E139" s="4"/>
      <c r="F139" s="27"/>
      <c r="G139" s="95" t="s">
        <v>157</v>
      </c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</row>
    <row r="140" spans="1:79" x14ac:dyDescent="0.3">
      <c r="A140" s="4"/>
      <c r="B140" s="4"/>
      <c r="C140" s="4"/>
      <c r="D140" s="4"/>
      <c r="E140" s="4"/>
      <c r="F140" s="27"/>
      <c r="G140" s="95" t="s">
        <v>158</v>
      </c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76"/>
    </row>
    <row r="141" spans="1:79" x14ac:dyDescent="0.3">
      <c r="A141" s="4"/>
      <c r="B141" s="4"/>
      <c r="C141" s="4"/>
      <c r="D141" s="4"/>
      <c r="E141" s="4"/>
      <c r="F141" s="27"/>
      <c r="G141" s="95" t="s">
        <v>159</v>
      </c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</row>
    <row r="142" spans="1:79" x14ac:dyDescent="0.3">
      <c r="A142" s="4"/>
      <c r="B142" s="4"/>
      <c r="C142" s="4"/>
      <c r="D142" s="4"/>
      <c r="E142" s="4"/>
      <c r="F142" s="27"/>
      <c r="G142" s="95" t="s">
        <v>160</v>
      </c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76"/>
    </row>
    <row r="143" spans="1:79" x14ac:dyDescent="0.3">
      <c r="A143" s="4"/>
      <c r="B143" s="4"/>
      <c r="C143" s="4"/>
      <c r="D143" s="4"/>
      <c r="E143" s="4"/>
      <c r="F143" s="27"/>
      <c r="G143" s="95" t="s">
        <v>161</v>
      </c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</row>
    <row r="144" spans="1:79" x14ac:dyDescent="0.3">
      <c r="A144" s="4"/>
      <c r="B144" s="4"/>
      <c r="C144" s="4"/>
      <c r="D144" s="4"/>
      <c r="E144" s="4"/>
      <c r="F144" s="27"/>
      <c r="G144" s="95" t="s">
        <v>162</v>
      </c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76"/>
    </row>
    <row r="145" spans="1:79" x14ac:dyDescent="0.3">
      <c r="A145" s="4"/>
      <c r="B145" s="4"/>
      <c r="C145" s="4"/>
      <c r="D145" s="4"/>
      <c r="E145" s="4"/>
      <c r="F145" s="27"/>
      <c r="G145" s="95" t="s">
        <v>163</v>
      </c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</row>
    <row r="146" spans="1:79" x14ac:dyDescent="0.3">
      <c r="A146" s="4"/>
      <c r="B146" s="4"/>
      <c r="C146" s="4"/>
      <c r="D146" s="4"/>
      <c r="E146" s="4"/>
      <c r="F146" s="27"/>
      <c r="G146" s="95" t="s">
        <v>164</v>
      </c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76"/>
    </row>
    <row r="147" spans="1:79" x14ac:dyDescent="0.3">
      <c r="A147" s="4"/>
      <c r="B147" s="4"/>
      <c r="C147" s="4"/>
      <c r="D147" s="4"/>
      <c r="E147" s="4"/>
      <c r="F147" s="27"/>
      <c r="G147" s="95" t="s">
        <v>165</v>
      </c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</row>
    <row r="148" spans="1:79" x14ac:dyDescent="0.3">
      <c r="A148" s="4"/>
      <c r="B148" s="4"/>
      <c r="C148" s="4"/>
      <c r="D148" s="4"/>
      <c r="E148" s="4"/>
      <c r="F148" s="27"/>
      <c r="G148" s="95" t="s">
        <v>166</v>
      </c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76"/>
    </row>
    <row r="149" spans="1:79" x14ac:dyDescent="0.3">
      <c r="A149" s="4"/>
      <c r="B149" s="4"/>
      <c r="C149" s="4"/>
      <c r="D149" s="4"/>
      <c r="E149" s="4"/>
      <c r="F149" s="27"/>
      <c r="G149" s="95" t="s">
        <v>167</v>
      </c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</row>
    <row r="150" spans="1:79" x14ac:dyDescent="0.3">
      <c r="A150" s="4"/>
      <c r="B150" s="4"/>
      <c r="C150" s="4"/>
      <c r="D150" s="4"/>
      <c r="E150" s="4"/>
      <c r="F150" s="27"/>
      <c r="G150" s="95" t="s">
        <v>168</v>
      </c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76"/>
    </row>
    <row r="151" spans="1:79" x14ac:dyDescent="0.3">
      <c r="A151" s="4"/>
      <c r="B151" s="4"/>
      <c r="C151" s="4"/>
      <c r="D151" s="4"/>
      <c r="E151" s="4"/>
      <c r="F151" s="27"/>
      <c r="G151" s="95" t="s">
        <v>169</v>
      </c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</row>
    <row r="152" spans="1:79" x14ac:dyDescent="0.3">
      <c r="A152" s="4"/>
      <c r="B152" s="4"/>
      <c r="C152" s="4"/>
      <c r="D152" s="4"/>
      <c r="E152" s="4"/>
      <c r="F152" s="27"/>
      <c r="G152" s="95" t="s">
        <v>170</v>
      </c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76"/>
    </row>
    <row r="153" spans="1:79" x14ac:dyDescent="0.3">
      <c r="A153" s="4"/>
      <c r="B153" s="4"/>
      <c r="C153" s="4"/>
      <c r="D153" s="4"/>
      <c r="E153" s="4"/>
      <c r="F153" s="27"/>
      <c r="G153" s="95" t="s">
        <v>171</v>
      </c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</row>
    <row r="154" spans="1:79" x14ac:dyDescent="0.3">
      <c r="A154" s="4"/>
      <c r="B154" s="4"/>
      <c r="C154" s="4"/>
      <c r="D154" s="4"/>
      <c r="E154" s="4"/>
      <c r="F154" s="27"/>
      <c r="G154" s="95" t="s">
        <v>172</v>
      </c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76"/>
    </row>
    <row r="155" spans="1:79" x14ac:dyDescent="0.3">
      <c r="A155" s="4"/>
      <c r="B155" s="4"/>
      <c r="C155" s="4"/>
      <c r="D155" s="4"/>
      <c r="E155" s="4"/>
      <c r="F155" s="27"/>
      <c r="G155" s="95" t="s">
        <v>173</v>
      </c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</row>
    <row r="156" spans="1:79" x14ac:dyDescent="0.3">
      <c r="A156" s="4"/>
      <c r="B156" s="4"/>
      <c r="C156" s="4"/>
      <c r="D156" s="4"/>
      <c r="E156" s="4"/>
      <c r="F156" s="27"/>
      <c r="G156" s="95" t="s">
        <v>174</v>
      </c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76"/>
    </row>
    <row r="157" spans="1:79" x14ac:dyDescent="0.3">
      <c r="A157" s="4"/>
      <c r="B157" s="4"/>
      <c r="C157" s="4"/>
      <c r="D157" s="4"/>
      <c r="E157" s="4"/>
      <c r="F157" s="27"/>
      <c r="G157" s="95" t="s">
        <v>175</v>
      </c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</row>
    <row r="158" spans="1:79" x14ac:dyDescent="0.3">
      <c r="A158" s="4"/>
      <c r="B158" s="4"/>
      <c r="C158" s="4"/>
      <c r="D158" s="4"/>
      <c r="E158" s="4"/>
      <c r="F158" s="27"/>
      <c r="G158" s="95" t="s">
        <v>176</v>
      </c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76"/>
    </row>
    <row r="159" spans="1:79" x14ac:dyDescent="0.3">
      <c r="A159" s="4"/>
      <c r="B159" s="4"/>
      <c r="C159" s="4"/>
      <c r="D159" s="4"/>
      <c r="E159" s="4"/>
      <c r="F159" s="27"/>
      <c r="G159" s="95" t="s">
        <v>177</v>
      </c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</row>
    <row r="160" spans="1:79" x14ac:dyDescent="0.3">
      <c r="A160" s="4"/>
      <c r="B160" s="4"/>
      <c r="C160" s="4"/>
      <c r="D160" s="4"/>
      <c r="E160" s="4"/>
      <c r="F160" s="27"/>
      <c r="G160" s="95" t="s">
        <v>178</v>
      </c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76"/>
    </row>
    <row r="161" spans="1:79" x14ac:dyDescent="0.3">
      <c r="A161" s="4"/>
      <c r="B161" s="4"/>
      <c r="C161" s="4"/>
      <c r="D161" s="4"/>
      <c r="E161" s="4"/>
      <c r="F161" s="27"/>
      <c r="G161" s="95" t="s">
        <v>179</v>
      </c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</row>
    <row r="162" spans="1:79" x14ac:dyDescent="0.3">
      <c r="A162" s="4"/>
      <c r="B162" s="4"/>
      <c r="C162" s="4"/>
      <c r="D162" s="4"/>
      <c r="E162" s="4"/>
      <c r="F162" s="27"/>
      <c r="G162" s="95" t="s">
        <v>180</v>
      </c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76"/>
    </row>
    <row r="163" spans="1:79" x14ac:dyDescent="0.3">
      <c r="A163" s="4"/>
      <c r="B163" s="4"/>
      <c r="C163" s="4"/>
      <c r="D163" s="4"/>
      <c r="E163" s="4"/>
      <c r="F163" s="27"/>
      <c r="G163" s="95" t="s">
        <v>181</v>
      </c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</row>
    <row r="164" spans="1:79" x14ac:dyDescent="0.3">
      <c r="A164" s="4"/>
      <c r="B164" s="4"/>
      <c r="C164" s="4"/>
      <c r="D164" s="4"/>
      <c r="E164" s="4"/>
      <c r="F164" s="27"/>
      <c r="G164" s="95" t="s">
        <v>182</v>
      </c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76"/>
    </row>
    <row r="165" spans="1:79" x14ac:dyDescent="0.3">
      <c r="A165" s="4"/>
      <c r="B165" s="4"/>
      <c r="C165" s="4"/>
      <c r="D165" s="4"/>
      <c r="E165" s="4"/>
      <c r="F165" s="27"/>
      <c r="G165" s="95" t="s">
        <v>183</v>
      </c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</row>
    <row r="166" spans="1:79" x14ac:dyDescent="0.3">
      <c r="A166" s="4"/>
      <c r="B166" s="4"/>
      <c r="C166" s="4"/>
      <c r="D166" s="4"/>
      <c r="E166" s="4"/>
      <c r="F166" s="27"/>
      <c r="G166" s="95" t="s">
        <v>184</v>
      </c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  <c r="BZ166" s="68"/>
      <c r="CA166" s="76"/>
    </row>
    <row r="167" spans="1:79" x14ac:dyDescent="0.3">
      <c r="A167" s="4"/>
      <c r="B167" s="4"/>
      <c r="C167" s="4"/>
      <c r="D167" s="4"/>
      <c r="E167" s="4"/>
      <c r="F167" s="27"/>
      <c r="G167" s="95" t="s">
        <v>185</v>
      </c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</row>
    <row r="168" spans="1:79" x14ac:dyDescent="0.3">
      <c r="A168" s="4"/>
      <c r="B168" s="4"/>
      <c r="C168" s="4"/>
      <c r="D168" s="4"/>
      <c r="E168" s="4"/>
      <c r="F168" s="27"/>
      <c r="G168" s="95" t="s">
        <v>186</v>
      </c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  <c r="BZ168" s="68"/>
      <c r="CA168" s="76"/>
    </row>
    <row r="169" spans="1:79" x14ac:dyDescent="0.3">
      <c r="A169" s="4"/>
      <c r="B169" s="4"/>
      <c r="C169" s="4"/>
      <c r="D169" s="4"/>
      <c r="E169" s="4"/>
      <c r="F169" s="27"/>
      <c r="G169" s="95" t="s">
        <v>187</v>
      </c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</row>
    <row r="170" spans="1:79" x14ac:dyDescent="0.3">
      <c r="A170" s="4"/>
      <c r="B170" s="4"/>
      <c r="C170" s="4"/>
      <c r="D170" s="4"/>
      <c r="E170" s="4"/>
      <c r="F170" s="27"/>
      <c r="G170" s="95" t="s">
        <v>188</v>
      </c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76"/>
    </row>
    <row r="171" spans="1:79" x14ac:dyDescent="0.3">
      <c r="A171" s="4"/>
      <c r="B171" s="4"/>
      <c r="C171" s="4"/>
      <c r="D171" s="4"/>
      <c r="E171" s="4"/>
      <c r="F171" s="27"/>
      <c r="G171" s="95" t="s">
        <v>189</v>
      </c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</row>
    <row r="172" spans="1:79" x14ac:dyDescent="0.3">
      <c r="A172" s="4"/>
      <c r="B172" s="4"/>
      <c r="C172" s="4"/>
      <c r="D172" s="4"/>
      <c r="E172" s="4"/>
      <c r="F172" s="27"/>
      <c r="G172" s="95" t="s">
        <v>190</v>
      </c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  <c r="BZ172" s="68"/>
      <c r="CA172" s="76"/>
    </row>
    <row r="173" spans="1:79" x14ac:dyDescent="0.3">
      <c r="A173" s="4"/>
      <c r="B173" s="4"/>
      <c r="C173" s="4"/>
      <c r="D173" s="4"/>
      <c r="E173" s="4"/>
      <c r="F173" s="27"/>
      <c r="G173" s="95" t="s">
        <v>191</v>
      </c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</row>
    <row r="174" spans="1:79" x14ac:dyDescent="0.3">
      <c r="A174" s="4"/>
      <c r="B174" s="4"/>
      <c r="C174" s="4"/>
      <c r="D174" s="4"/>
      <c r="E174" s="4"/>
      <c r="F174" s="27"/>
      <c r="G174" s="95" t="s">
        <v>192</v>
      </c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76"/>
    </row>
    <row r="175" spans="1:79" x14ac:dyDescent="0.3">
      <c r="A175" s="4"/>
      <c r="B175" s="4"/>
      <c r="C175" s="4"/>
      <c r="D175" s="4"/>
      <c r="E175" s="4"/>
      <c r="F175" s="27"/>
      <c r="G175" s="95" t="s">
        <v>193</v>
      </c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</row>
    <row r="176" spans="1:79" x14ac:dyDescent="0.3">
      <c r="A176" s="4"/>
      <c r="B176" s="4"/>
      <c r="C176" s="4"/>
      <c r="D176" s="4"/>
      <c r="E176" s="4"/>
      <c r="F176" s="27"/>
      <c r="G176" s="95" t="s">
        <v>194</v>
      </c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  <c r="BZ176" s="68"/>
      <c r="CA176" s="76"/>
    </row>
    <row r="177" spans="1:79" x14ac:dyDescent="0.3">
      <c r="A177" s="4"/>
      <c r="B177" s="4"/>
      <c r="C177" s="4"/>
      <c r="D177" s="4"/>
      <c r="E177" s="4"/>
      <c r="F177" s="27"/>
      <c r="G177" s="95" t="s">
        <v>195</v>
      </c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</row>
    <row r="178" spans="1:79" x14ac:dyDescent="0.3">
      <c r="A178" s="4"/>
      <c r="B178" s="4"/>
      <c r="C178" s="4"/>
      <c r="D178" s="4"/>
      <c r="E178" s="4"/>
      <c r="F178" s="27"/>
      <c r="G178" s="95" t="s">
        <v>196</v>
      </c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  <c r="BZ178" s="68"/>
      <c r="CA178" s="76"/>
    </row>
    <row r="179" spans="1:79" x14ac:dyDescent="0.3">
      <c r="A179" s="4"/>
      <c r="B179" s="4"/>
      <c r="C179" s="4"/>
      <c r="D179" s="4"/>
      <c r="E179" s="4"/>
      <c r="F179" s="27"/>
      <c r="G179" s="95" t="s">
        <v>197</v>
      </c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</row>
    <row r="180" spans="1:79" x14ac:dyDescent="0.3">
      <c r="A180" s="4"/>
      <c r="B180" s="4"/>
      <c r="C180" s="4"/>
      <c r="D180" s="4"/>
      <c r="E180" s="4"/>
      <c r="F180" s="27"/>
      <c r="G180" s="95" t="s">
        <v>198</v>
      </c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76"/>
    </row>
    <row r="181" spans="1:79" x14ac:dyDescent="0.3">
      <c r="A181" s="4"/>
      <c r="B181" s="4"/>
      <c r="C181" s="4"/>
      <c r="D181" s="4"/>
      <c r="E181" s="4"/>
      <c r="F181" s="27"/>
      <c r="G181" s="95" t="s">
        <v>199</v>
      </c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</row>
    <row r="182" spans="1:79" x14ac:dyDescent="0.3">
      <c r="A182" s="4"/>
      <c r="B182" s="4"/>
      <c r="C182" s="4"/>
      <c r="D182" s="4"/>
      <c r="E182" s="4"/>
      <c r="F182" s="27"/>
      <c r="G182" s="95" t="s">
        <v>200</v>
      </c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  <c r="BZ182" s="68"/>
      <c r="CA182" s="76"/>
    </row>
    <row r="183" spans="1:79" x14ac:dyDescent="0.3">
      <c r="A183" s="4"/>
      <c r="B183" s="4"/>
      <c r="C183" s="4"/>
      <c r="D183" s="4"/>
      <c r="E183" s="4"/>
      <c r="F183" s="27"/>
      <c r="G183" s="95" t="s">
        <v>201</v>
      </c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</row>
    <row r="184" spans="1:79" x14ac:dyDescent="0.3">
      <c r="A184" s="4"/>
      <c r="B184" s="4"/>
      <c r="C184" s="4"/>
      <c r="D184" s="4"/>
      <c r="E184" s="4"/>
      <c r="F184" s="27"/>
      <c r="G184" s="95" t="s">
        <v>202</v>
      </c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  <c r="BZ184" s="68"/>
      <c r="CA184" s="76"/>
    </row>
    <row r="185" spans="1:79" x14ac:dyDescent="0.3">
      <c r="A185" s="4"/>
      <c r="B185" s="4"/>
      <c r="C185" s="4"/>
      <c r="D185" s="4"/>
      <c r="E185" s="4"/>
      <c r="F185" s="27"/>
      <c r="G185" s="95" t="s">
        <v>203</v>
      </c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</row>
    <row r="186" spans="1:79" x14ac:dyDescent="0.3">
      <c r="A186" s="4"/>
      <c r="B186" s="4"/>
      <c r="C186" s="4"/>
      <c r="D186" s="4"/>
      <c r="E186" s="4"/>
      <c r="F186" s="27"/>
      <c r="G186" s="95" t="s">
        <v>204</v>
      </c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76"/>
    </row>
    <row r="187" spans="1:79" x14ac:dyDescent="0.3">
      <c r="A187" s="4"/>
      <c r="B187" s="4"/>
      <c r="C187" s="4"/>
      <c r="D187" s="4"/>
      <c r="E187" s="4"/>
      <c r="F187" s="27"/>
      <c r="G187" s="95" t="s">
        <v>205</v>
      </c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</row>
    <row r="188" spans="1:79" x14ac:dyDescent="0.3">
      <c r="A188" s="4"/>
      <c r="B188" s="4"/>
      <c r="C188" s="4"/>
      <c r="D188" s="4"/>
      <c r="E188" s="4"/>
      <c r="F188" s="27"/>
      <c r="G188" s="95" t="s">
        <v>206</v>
      </c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  <c r="BZ188" s="68"/>
      <c r="CA188" s="76"/>
    </row>
    <row r="189" spans="1:79" x14ac:dyDescent="0.3">
      <c r="A189" s="4"/>
      <c r="B189" s="4"/>
      <c r="C189" s="4"/>
      <c r="D189" s="4"/>
      <c r="E189" s="4"/>
      <c r="F189" s="27"/>
      <c r="G189" s="95" t="s">
        <v>207</v>
      </c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</row>
    <row r="190" spans="1:79" x14ac:dyDescent="0.3">
      <c r="A190" s="4"/>
      <c r="B190" s="4"/>
      <c r="C190" s="4"/>
      <c r="D190" s="4"/>
      <c r="E190" s="4"/>
      <c r="F190" s="27"/>
      <c r="G190" s="95" t="s">
        <v>208</v>
      </c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  <c r="BZ190" s="68"/>
      <c r="CA190" s="76"/>
    </row>
    <row r="191" spans="1:79" x14ac:dyDescent="0.3">
      <c r="A191" s="4"/>
      <c r="B191" s="4"/>
      <c r="C191" s="4"/>
      <c r="D191" s="4"/>
      <c r="E191" s="4"/>
      <c r="F191" s="27"/>
      <c r="G191" s="95" t="s">
        <v>209</v>
      </c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</row>
    <row r="192" spans="1:79" x14ac:dyDescent="0.3">
      <c r="A192" s="4"/>
      <c r="B192" s="4"/>
      <c r="C192" s="4"/>
      <c r="D192" s="4"/>
      <c r="E192" s="4"/>
      <c r="F192" s="27"/>
      <c r="G192" s="95" t="s">
        <v>210</v>
      </c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  <c r="BZ192" s="68"/>
      <c r="CA192" s="76"/>
    </row>
    <row r="193" spans="1:79" x14ac:dyDescent="0.3">
      <c r="A193" s="4"/>
      <c r="B193" s="4"/>
      <c r="C193" s="4"/>
      <c r="D193" s="4"/>
      <c r="E193" s="4"/>
      <c r="F193" s="27"/>
      <c r="G193" s="95" t="s">
        <v>211</v>
      </c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</row>
    <row r="194" spans="1:79" x14ac:dyDescent="0.3">
      <c r="A194" s="4"/>
      <c r="B194" s="4"/>
      <c r="C194" s="4"/>
      <c r="D194" s="4"/>
      <c r="E194" s="4"/>
      <c r="F194" s="27"/>
      <c r="G194" s="95" t="s">
        <v>212</v>
      </c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76"/>
    </row>
    <row r="195" spans="1:79" x14ac:dyDescent="0.3">
      <c r="A195" s="4"/>
      <c r="B195" s="4"/>
      <c r="C195" s="4"/>
      <c r="D195" s="4"/>
      <c r="E195" s="4"/>
      <c r="F195" s="27"/>
      <c r="G195" s="95" t="s">
        <v>213</v>
      </c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</row>
    <row r="196" spans="1:79" x14ac:dyDescent="0.3">
      <c r="A196" s="4"/>
      <c r="B196" s="4"/>
      <c r="C196" s="4"/>
      <c r="D196" s="4"/>
      <c r="E196" s="4"/>
      <c r="F196" s="27"/>
      <c r="G196" s="95" t="s">
        <v>214</v>
      </c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  <c r="BZ196" s="68"/>
      <c r="CA196" s="76"/>
    </row>
    <row r="197" spans="1:79" x14ac:dyDescent="0.3">
      <c r="A197" s="4"/>
      <c r="B197" s="4"/>
      <c r="C197" s="4"/>
      <c r="D197" s="4"/>
      <c r="E197" s="4"/>
      <c r="F197" s="27"/>
      <c r="G197" s="95" t="s">
        <v>215</v>
      </c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</row>
    <row r="198" spans="1:79" x14ac:dyDescent="0.3">
      <c r="A198" s="4"/>
      <c r="B198" s="4"/>
      <c r="C198" s="4"/>
      <c r="D198" s="4"/>
      <c r="E198" s="4"/>
      <c r="F198" s="27"/>
      <c r="G198" s="95" t="s">
        <v>216</v>
      </c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  <c r="BZ198" s="68"/>
      <c r="CA198" s="76"/>
    </row>
    <row r="199" spans="1:79" x14ac:dyDescent="0.3">
      <c r="A199" s="4"/>
      <c r="B199" s="4"/>
      <c r="C199" s="4"/>
      <c r="D199" s="4"/>
      <c r="E199" s="4"/>
      <c r="F199" s="27"/>
      <c r="G199" s="95" t="s">
        <v>217</v>
      </c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</row>
    <row r="200" spans="1:79" x14ac:dyDescent="0.3">
      <c r="A200" s="4"/>
      <c r="B200" s="4"/>
      <c r="C200" s="4"/>
      <c r="D200" s="4"/>
      <c r="E200" s="4"/>
      <c r="F200" s="27"/>
      <c r="G200" s="95" t="s">
        <v>218</v>
      </c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  <c r="BZ200" s="68"/>
      <c r="CA200" s="76"/>
    </row>
    <row r="201" spans="1:79" x14ac:dyDescent="0.3">
      <c r="A201" s="4"/>
      <c r="B201" s="4"/>
      <c r="C201" s="4"/>
      <c r="D201" s="4"/>
      <c r="E201" s="4"/>
      <c r="F201" s="27"/>
      <c r="G201" s="95" t="s">
        <v>219</v>
      </c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76"/>
      <c r="BV201" s="76"/>
      <c r="BW201" s="76"/>
      <c r="BX201" s="76"/>
      <c r="BY201" s="76"/>
      <c r="BZ201" s="76"/>
      <c r="CA201" s="76"/>
    </row>
    <row r="202" spans="1:79" x14ac:dyDescent="0.3">
      <c r="A202" s="4"/>
      <c r="B202" s="4"/>
      <c r="C202" s="4"/>
      <c r="D202" s="4"/>
      <c r="E202" s="4"/>
      <c r="F202" s="27"/>
      <c r="G202" s="95" t="s">
        <v>220</v>
      </c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  <c r="BZ202" s="68"/>
      <c r="CA202" s="76"/>
    </row>
    <row r="203" spans="1:79" x14ac:dyDescent="0.3">
      <c r="A203" s="4"/>
      <c r="B203" s="4"/>
      <c r="C203" s="4"/>
      <c r="D203" s="4"/>
      <c r="E203" s="4"/>
      <c r="F203" s="27"/>
      <c r="G203" s="95" t="s">
        <v>221</v>
      </c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T203" s="76"/>
      <c r="BU203" s="76"/>
      <c r="BV203" s="76"/>
      <c r="BW203" s="76"/>
      <c r="BX203" s="76"/>
      <c r="BY203" s="76"/>
      <c r="BZ203" s="76"/>
      <c r="CA203" s="76"/>
    </row>
    <row r="204" spans="1:79" x14ac:dyDescent="0.3">
      <c r="A204" s="4"/>
      <c r="B204" s="4"/>
      <c r="C204" s="4"/>
      <c r="D204" s="4"/>
      <c r="E204" s="4"/>
      <c r="F204" s="27"/>
      <c r="G204" s="95" t="s">
        <v>222</v>
      </c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  <c r="BZ204" s="68"/>
      <c r="CA204" s="76"/>
    </row>
    <row r="205" spans="1:79" x14ac:dyDescent="0.3">
      <c r="A205" s="4"/>
      <c r="B205" s="4"/>
      <c r="C205" s="4"/>
      <c r="D205" s="4"/>
      <c r="E205" s="4"/>
      <c r="F205" s="27"/>
      <c r="G205" s="95" t="s">
        <v>223</v>
      </c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</row>
    <row r="206" spans="1:79" x14ac:dyDescent="0.3">
      <c r="A206" s="4"/>
      <c r="B206" s="4"/>
      <c r="C206" s="4"/>
      <c r="D206" s="4"/>
      <c r="E206" s="4"/>
      <c r="F206" s="27"/>
      <c r="G206" s="95" t="s">
        <v>224</v>
      </c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68"/>
      <c r="BZ206" s="68"/>
      <c r="CA206" s="76"/>
    </row>
    <row r="207" spans="1:79" x14ac:dyDescent="0.3">
      <c r="A207" s="4"/>
      <c r="B207" s="4"/>
      <c r="C207" s="4"/>
      <c r="D207" s="4"/>
      <c r="E207" s="4"/>
      <c r="F207" s="27"/>
      <c r="G207" s="95" t="s">
        <v>225</v>
      </c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</row>
    <row r="208" spans="1:79" x14ac:dyDescent="0.3">
      <c r="A208" s="4"/>
      <c r="B208" s="4"/>
      <c r="C208" s="4"/>
      <c r="D208" s="4"/>
      <c r="E208" s="4"/>
      <c r="F208" s="27"/>
      <c r="G208" s="95" t="s">
        <v>226</v>
      </c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  <c r="BZ208" s="68"/>
      <c r="CA208" s="76"/>
    </row>
    <row r="209" spans="1:79" x14ac:dyDescent="0.3">
      <c r="A209" s="4"/>
      <c r="B209" s="4"/>
      <c r="C209" s="4"/>
      <c r="D209" s="4"/>
      <c r="E209" s="4"/>
      <c r="F209" s="27"/>
      <c r="G209" s="95" t="s">
        <v>227</v>
      </c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V209" s="76"/>
      <c r="BW209" s="76"/>
      <c r="BX209" s="76"/>
      <c r="BY209" s="76"/>
      <c r="BZ209" s="76"/>
      <c r="CA209" s="76"/>
    </row>
    <row r="210" spans="1:79" x14ac:dyDescent="0.3">
      <c r="A210" s="4"/>
      <c r="B210" s="4"/>
      <c r="C210" s="4"/>
      <c r="D210" s="4"/>
      <c r="E210" s="4"/>
      <c r="F210" s="27"/>
      <c r="G210" s="95" t="s">
        <v>228</v>
      </c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8"/>
      <c r="BV210" s="68"/>
      <c r="BW210" s="68"/>
      <c r="BX210" s="68"/>
      <c r="BY210" s="68"/>
      <c r="BZ210" s="68"/>
      <c r="CA210" s="76"/>
    </row>
    <row r="211" spans="1:79" x14ac:dyDescent="0.3">
      <c r="A211" s="4"/>
      <c r="B211" s="4"/>
      <c r="C211" s="4"/>
      <c r="D211" s="4"/>
      <c r="E211" s="4"/>
      <c r="F211" s="27"/>
      <c r="G211" s="95" t="s">
        <v>229</v>
      </c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6"/>
      <c r="BY211" s="76"/>
      <c r="BZ211" s="76"/>
      <c r="CA211" s="76"/>
    </row>
    <row r="212" spans="1:79" x14ac:dyDescent="0.3">
      <c r="A212" s="4"/>
      <c r="B212" s="4"/>
      <c r="C212" s="4"/>
      <c r="D212" s="4"/>
      <c r="E212" s="4"/>
      <c r="F212" s="27"/>
      <c r="G212" s="95" t="s">
        <v>230</v>
      </c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8"/>
      <c r="BS212" s="68"/>
      <c r="BT212" s="68"/>
      <c r="BU212" s="68"/>
      <c r="BV212" s="68"/>
      <c r="BW212" s="68"/>
      <c r="BX212" s="68"/>
      <c r="BY212" s="68"/>
      <c r="BZ212" s="68"/>
      <c r="CA212" s="76"/>
    </row>
    <row r="213" spans="1:79" x14ac:dyDescent="0.3">
      <c r="A213" s="4"/>
      <c r="B213" s="4"/>
      <c r="C213" s="4"/>
      <c r="D213" s="4"/>
      <c r="E213" s="4"/>
      <c r="F213" s="27"/>
      <c r="G213" s="95" t="s">
        <v>231</v>
      </c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V213" s="76"/>
      <c r="BW213" s="76"/>
      <c r="BX213" s="76"/>
      <c r="BY213" s="76"/>
      <c r="BZ213" s="76"/>
      <c r="CA213" s="76"/>
    </row>
    <row r="214" spans="1:79" x14ac:dyDescent="0.3">
      <c r="A214" s="4"/>
      <c r="B214" s="4"/>
      <c r="C214" s="4"/>
      <c r="D214" s="4"/>
      <c r="E214" s="4"/>
      <c r="F214" s="27"/>
      <c r="G214" s="95" t="s">
        <v>232</v>
      </c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8"/>
      <c r="BS214" s="68"/>
      <c r="BT214" s="68"/>
      <c r="BU214" s="68"/>
      <c r="BV214" s="68"/>
      <c r="BW214" s="68"/>
      <c r="BX214" s="68"/>
      <c r="BY214" s="68"/>
      <c r="BZ214" s="68"/>
      <c r="CA214" s="76"/>
    </row>
    <row r="215" spans="1:79" x14ac:dyDescent="0.3">
      <c r="A215" s="4"/>
      <c r="B215" s="4"/>
      <c r="C215" s="4"/>
      <c r="D215" s="4"/>
      <c r="E215" s="4"/>
      <c r="F215" s="27"/>
      <c r="G215" s="95" t="s">
        <v>233</v>
      </c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</row>
    <row r="216" spans="1:79" x14ac:dyDescent="0.3">
      <c r="A216" s="4"/>
      <c r="B216" s="4"/>
      <c r="C216" s="4"/>
      <c r="D216" s="4"/>
      <c r="E216" s="4"/>
      <c r="F216" s="27"/>
      <c r="G216" s="95" t="s">
        <v>234</v>
      </c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68"/>
      <c r="BR216" s="68"/>
      <c r="BS216" s="68"/>
      <c r="BT216" s="68"/>
      <c r="BU216" s="68"/>
      <c r="BV216" s="68"/>
      <c r="BW216" s="68"/>
      <c r="BX216" s="68"/>
      <c r="BY216" s="68"/>
      <c r="BZ216" s="68"/>
      <c r="CA216" s="76"/>
    </row>
    <row r="217" spans="1:79" x14ac:dyDescent="0.3">
      <c r="A217" s="4"/>
      <c r="B217" s="4"/>
      <c r="C217" s="4"/>
      <c r="D217" s="4"/>
      <c r="E217" s="4"/>
      <c r="F217" s="27"/>
      <c r="G217" s="95" t="s">
        <v>235</v>
      </c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V217" s="76"/>
      <c r="BW217" s="76"/>
      <c r="BX217" s="76"/>
      <c r="BY217" s="76"/>
      <c r="BZ217" s="76"/>
      <c r="CA217" s="76"/>
    </row>
    <row r="218" spans="1:79" x14ac:dyDescent="0.3">
      <c r="A218" s="4"/>
      <c r="B218" s="4"/>
      <c r="C218" s="4"/>
      <c r="D218" s="4"/>
      <c r="E218" s="4"/>
      <c r="F218" s="27"/>
      <c r="G218" s="95" t="s">
        <v>236</v>
      </c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  <c r="BZ218" s="68"/>
      <c r="CA218" s="76"/>
    </row>
    <row r="219" spans="1:79" x14ac:dyDescent="0.3">
      <c r="A219" s="4"/>
      <c r="B219" s="4"/>
      <c r="C219" s="4"/>
      <c r="D219" s="4"/>
      <c r="E219" s="4"/>
      <c r="F219" s="27"/>
      <c r="G219" s="95" t="s">
        <v>237</v>
      </c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V219" s="76"/>
      <c r="BW219" s="76"/>
      <c r="BX219" s="76"/>
      <c r="BY219" s="76"/>
      <c r="BZ219" s="76"/>
      <c r="CA219" s="76"/>
    </row>
    <row r="220" spans="1:79" x14ac:dyDescent="0.3">
      <c r="A220" s="4"/>
      <c r="B220" s="4"/>
      <c r="C220" s="4"/>
      <c r="D220" s="4"/>
      <c r="E220" s="4"/>
      <c r="F220" s="27"/>
      <c r="G220" s="95" t="s">
        <v>238</v>
      </c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  <c r="BZ220" s="68"/>
      <c r="CA220" s="76"/>
    </row>
    <row r="221" spans="1:79" x14ac:dyDescent="0.3">
      <c r="A221" s="4"/>
      <c r="B221" s="4"/>
      <c r="C221" s="4"/>
      <c r="D221" s="4"/>
      <c r="E221" s="4"/>
      <c r="F221" s="27"/>
      <c r="G221" s="95" t="s">
        <v>239</v>
      </c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6"/>
      <c r="BU221" s="76"/>
      <c r="BV221" s="76"/>
      <c r="BW221" s="76"/>
      <c r="BX221" s="76"/>
      <c r="BY221" s="76"/>
      <c r="BZ221" s="76"/>
      <c r="CA221" s="76"/>
    </row>
    <row r="222" spans="1:79" x14ac:dyDescent="0.3">
      <c r="A222" s="4"/>
      <c r="B222" s="4"/>
      <c r="C222" s="4"/>
      <c r="D222" s="4"/>
      <c r="E222" s="4"/>
      <c r="F222" s="27"/>
      <c r="G222" s="95" t="s">
        <v>240</v>
      </c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  <c r="BZ222" s="68"/>
      <c r="CA222" s="76"/>
    </row>
    <row r="223" spans="1:79" x14ac:dyDescent="0.3">
      <c r="A223" s="4"/>
      <c r="B223" s="4"/>
      <c r="C223" s="4"/>
      <c r="D223" s="4"/>
      <c r="E223" s="4"/>
      <c r="F223" s="27"/>
      <c r="G223" s="95" t="s">
        <v>241</v>
      </c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  <c r="BU223" s="76"/>
      <c r="BV223" s="76"/>
      <c r="BW223" s="76"/>
      <c r="BX223" s="76"/>
      <c r="BY223" s="76"/>
      <c r="BZ223" s="76"/>
      <c r="CA223" s="76"/>
    </row>
    <row r="224" spans="1:79" x14ac:dyDescent="0.3">
      <c r="A224" s="4"/>
      <c r="B224" s="4"/>
      <c r="C224" s="4"/>
      <c r="D224" s="4"/>
      <c r="E224" s="4"/>
      <c r="F224" s="27"/>
      <c r="G224" s="95" t="s">
        <v>242</v>
      </c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  <c r="BZ224" s="68"/>
      <c r="CA224" s="76"/>
    </row>
    <row r="225" spans="1:79" x14ac:dyDescent="0.3">
      <c r="A225" s="4"/>
      <c r="B225" s="4"/>
      <c r="C225" s="4"/>
      <c r="D225" s="4"/>
      <c r="E225" s="4"/>
      <c r="F225" s="27"/>
      <c r="G225" s="95" t="s">
        <v>243</v>
      </c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76"/>
      <c r="BV225" s="76"/>
      <c r="BW225" s="76"/>
      <c r="BX225" s="76"/>
      <c r="BY225" s="76"/>
      <c r="BZ225" s="76"/>
      <c r="CA225" s="76"/>
    </row>
    <row r="226" spans="1:79" x14ac:dyDescent="0.3">
      <c r="A226" s="4"/>
      <c r="B226" s="4"/>
      <c r="C226" s="4"/>
      <c r="D226" s="4"/>
      <c r="E226" s="4"/>
      <c r="F226" s="27"/>
      <c r="G226" s="95" t="s">
        <v>244</v>
      </c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  <c r="BZ226" s="68"/>
      <c r="CA226" s="76"/>
    </row>
    <row r="227" spans="1:79" x14ac:dyDescent="0.3">
      <c r="A227" s="4"/>
      <c r="B227" s="4"/>
      <c r="C227" s="4"/>
      <c r="D227" s="4"/>
      <c r="E227" s="4"/>
      <c r="F227" s="27"/>
      <c r="G227" s="95" t="s">
        <v>245</v>
      </c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6"/>
      <c r="BR227" s="76"/>
      <c r="BS227" s="76"/>
      <c r="BT227" s="76"/>
      <c r="BU227" s="76"/>
      <c r="BV227" s="76"/>
      <c r="BW227" s="76"/>
      <c r="BX227" s="76"/>
      <c r="BY227" s="76"/>
      <c r="BZ227" s="76"/>
      <c r="CA227" s="76"/>
    </row>
    <row r="228" spans="1:79" x14ac:dyDescent="0.3">
      <c r="A228" s="4"/>
      <c r="B228" s="4"/>
      <c r="C228" s="4"/>
      <c r="D228" s="4"/>
      <c r="E228" s="4"/>
      <c r="F228" s="27"/>
      <c r="G228" s="95" t="s">
        <v>246</v>
      </c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  <c r="BZ228" s="68"/>
      <c r="CA228" s="76"/>
    </row>
    <row r="229" spans="1:79" x14ac:dyDescent="0.3">
      <c r="A229" s="4"/>
      <c r="B229" s="4"/>
      <c r="C229" s="4"/>
      <c r="D229" s="4"/>
      <c r="E229" s="4"/>
      <c r="F229" s="27"/>
      <c r="G229" s="95" t="s">
        <v>247</v>
      </c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</row>
    <row r="230" spans="1:79" x14ac:dyDescent="0.3">
      <c r="A230" s="4"/>
      <c r="B230" s="4"/>
      <c r="C230" s="4"/>
      <c r="D230" s="4"/>
      <c r="E230" s="4"/>
      <c r="F230" s="27"/>
      <c r="G230" s="95" t="s">
        <v>248</v>
      </c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  <c r="BZ230" s="68"/>
      <c r="CA230" s="76"/>
    </row>
    <row r="231" spans="1:79" x14ac:dyDescent="0.3">
      <c r="A231" s="4"/>
      <c r="B231" s="4"/>
      <c r="C231" s="4"/>
      <c r="D231" s="4"/>
      <c r="E231" s="4"/>
      <c r="F231" s="27"/>
      <c r="G231" s="95" t="s">
        <v>249</v>
      </c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6"/>
      <c r="BY231" s="76"/>
      <c r="BZ231" s="76"/>
      <c r="CA231" s="76"/>
    </row>
    <row r="232" spans="1:79" x14ac:dyDescent="0.3">
      <c r="A232" s="4"/>
      <c r="B232" s="4"/>
      <c r="C232" s="4"/>
      <c r="D232" s="4"/>
      <c r="E232" s="4"/>
      <c r="F232" s="27"/>
      <c r="G232" s="95" t="s">
        <v>250</v>
      </c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  <c r="BZ232" s="68"/>
      <c r="CA232" s="76"/>
    </row>
    <row r="233" spans="1:79" x14ac:dyDescent="0.3">
      <c r="A233" s="4"/>
      <c r="B233" s="4"/>
      <c r="C233" s="4"/>
      <c r="D233" s="4"/>
      <c r="E233" s="4"/>
      <c r="F233" s="27"/>
      <c r="G233" s="95" t="s">
        <v>251</v>
      </c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6"/>
      <c r="BY233" s="76"/>
      <c r="BZ233" s="76"/>
      <c r="CA233" s="76"/>
    </row>
    <row r="234" spans="1:79" x14ac:dyDescent="0.3">
      <c r="A234" s="4"/>
      <c r="B234" s="4"/>
      <c r="C234" s="4"/>
      <c r="D234" s="4"/>
      <c r="E234" s="4"/>
      <c r="F234" s="27"/>
      <c r="G234" s="95" t="s">
        <v>252</v>
      </c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  <c r="BZ234" s="68"/>
      <c r="CA234" s="76"/>
    </row>
    <row r="235" spans="1:79" x14ac:dyDescent="0.3">
      <c r="A235" s="4"/>
      <c r="B235" s="4"/>
      <c r="C235" s="4"/>
      <c r="D235" s="4"/>
      <c r="E235" s="4"/>
      <c r="F235" s="27"/>
      <c r="G235" s="95" t="s">
        <v>253</v>
      </c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T235" s="76"/>
      <c r="BU235" s="76"/>
      <c r="BV235" s="76"/>
      <c r="BW235" s="76"/>
      <c r="BX235" s="76"/>
      <c r="BY235" s="76"/>
      <c r="BZ235" s="76"/>
      <c r="CA235" s="76"/>
    </row>
    <row r="236" spans="1:79" x14ac:dyDescent="0.3">
      <c r="A236" s="4"/>
      <c r="B236" s="4"/>
      <c r="C236" s="4"/>
      <c r="D236" s="4"/>
      <c r="E236" s="4"/>
      <c r="F236" s="27"/>
      <c r="G236" s="95" t="s">
        <v>254</v>
      </c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  <c r="BZ236" s="68"/>
      <c r="CA236" s="76"/>
    </row>
    <row r="237" spans="1:79" x14ac:dyDescent="0.3">
      <c r="A237" s="4"/>
      <c r="B237" s="4"/>
      <c r="C237" s="4"/>
      <c r="D237" s="4"/>
      <c r="E237" s="4"/>
      <c r="F237" s="27"/>
      <c r="G237" s="95" t="s">
        <v>255</v>
      </c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6"/>
      <c r="BR237" s="76"/>
      <c r="BS237" s="76"/>
      <c r="BT237" s="76"/>
      <c r="BU237" s="76"/>
      <c r="BV237" s="76"/>
      <c r="BW237" s="76"/>
      <c r="BX237" s="76"/>
      <c r="BY237" s="76"/>
      <c r="BZ237" s="76"/>
      <c r="CA237" s="76"/>
    </row>
    <row r="238" spans="1:79" x14ac:dyDescent="0.3">
      <c r="A238" s="4"/>
      <c r="B238" s="4"/>
      <c r="C238" s="4"/>
      <c r="D238" s="4"/>
      <c r="E238" s="4"/>
      <c r="F238" s="27"/>
      <c r="G238" s="95" t="s">
        <v>256</v>
      </c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  <c r="BI238" s="68"/>
      <c r="BJ238" s="68"/>
      <c r="BK238" s="68"/>
      <c r="BL238" s="68"/>
      <c r="BM238" s="68"/>
      <c r="BN238" s="68"/>
      <c r="BO238" s="68"/>
      <c r="BP238" s="68"/>
      <c r="BQ238" s="68"/>
      <c r="BR238" s="68"/>
      <c r="BS238" s="68"/>
      <c r="BT238" s="68"/>
      <c r="BU238" s="68"/>
      <c r="BV238" s="68"/>
      <c r="BW238" s="68"/>
      <c r="BX238" s="68"/>
      <c r="BY238" s="68"/>
      <c r="BZ238" s="68"/>
      <c r="CA238" s="76"/>
    </row>
    <row r="239" spans="1:79" x14ac:dyDescent="0.3">
      <c r="A239" s="4"/>
      <c r="B239" s="4"/>
      <c r="C239" s="4"/>
      <c r="D239" s="4"/>
      <c r="E239" s="4"/>
      <c r="F239" s="27"/>
      <c r="G239" s="95" t="s">
        <v>257</v>
      </c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6"/>
      <c r="BR239" s="76"/>
      <c r="BS239" s="76"/>
      <c r="BT239" s="76"/>
      <c r="BU239" s="76"/>
      <c r="BV239" s="76"/>
      <c r="BW239" s="76"/>
      <c r="BX239" s="76"/>
      <c r="BY239" s="76"/>
      <c r="BZ239" s="76"/>
      <c r="CA239" s="76"/>
    </row>
    <row r="240" spans="1:79" x14ac:dyDescent="0.3">
      <c r="A240" s="4"/>
      <c r="B240" s="4"/>
      <c r="C240" s="4"/>
      <c r="D240" s="4"/>
      <c r="E240" s="4"/>
      <c r="F240" s="27"/>
      <c r="G240" s="95" t="s">
        <v>258</v>
      </c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  <c r="BZ240" s="68"/>
      <c r="CA240" s="76"/>
    </row>
    <row r="241" spans="1:79" x14ac:dyDescent="0.3">
      <c r="A241" s="4"/>
      <c r="B241" s="4"/>
      <c r="C241" s="4"/>
      <c r="D241" s="4"/>
      <c r="E241" s="4"/>
      <c r="F241" s="27"/>
      <c r="G241" s="95" t="s">
        <v>259</v>
      </c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T241" s="76"/>
      <c r="BU241" s="76"/>
      <c r="BV241" s="76"/>
      <c r="BW241" s="76"/>
      <c r="BX241" s="76"/>
      <c r="BY241" s="76"/>
      <c r="BZ241" s="76"/>
      <c r="CA241" s="76"/>
    </row>
    <row r="242" spans="1:79" x14ac:dyDescent="0.3">
      <c r="A242" s="4"/>
      <c r="B242" s="4"/>
      <c r="C242" s="4"/>
      <c r="D242" s="4"/>
      <c r="E242" s="4"/>
      <c r="F242" s="27"/>
      <c r="G242" s="95" t="s">
        <v>260</v>
      </c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8"/>
      <c r="BV242" s="68"/>
      <c r="BW242" s="68"/>
      <c r="BX242" s="68"/>
      <c r="BY242" s="68"/>
      <c r="BZ242" s="68"/>
      <c r="CA242" s="76"/>
    </row>
    <row r="243" spans="1:79" x14ac:dyDescent="0.3">
      <c r="A243" s="4"/>
      <c r="B243" s="4"/>
      <c r="C243" s="4"/>
      <c r="D243" s="4"/>
      <c r="E243" s="4"/>
      <c r="F243" s="27"/>
      <c r="G243" s="95" t="s">
        <v>261</v>
      </c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6"/>
      <c r="BR243" s="76"/>
      <c r="BS243" s="76"/>
      <c r="BT243" s="76"/>
      <c r="BU243" s="76"/>
      <c r="BV243" s="76"/>
      <c r="BW243" s="76"/>
      <c r="BX243" s="76"/>
      <c r="BY243" s="76"/>
      <c r="BZ243" s="76"/>
      <c r="CA243" s="76"/>
    </row>
    <row r="244" spans="1:79" x14ac:dyDescent="0.3">
      <c r="A244" s="4"/>
      <c r="B244" s="4"/>
      <c r="C244" s="4"/>
      <c r="D244" s="4"/>
      <c r="E244" s="4"/>
      <c r="F244" s="27"/>
      <c r="G244" s="95" t="s">
        <v>262</v>
      </c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  <c r="BZ244" s="68"/>
      <c r="CA244" s="76"/>
    </row>
    <row r="245" spans="1:79" x14ac:dyDescent="0.3">
      <c r="A245" s="4"/>
      <c r="B245" s="4"/>
      <c r="C245" s="4"/>
      <c r="D245" s="4"/>
      <c r="E245" s="4"/>
      <c r="F245" s="27"/>
      <c r="G245" s="95" t="s">
        <v>263</v>
      </c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6"/>
      <c r="BR245" s="76"/>
      <c r="BS245" s="76"/>
      <c r="BT245" s="76"/>
      <c r="BU245" s="76"/>
      <c r="BV245" s="76"/>
      <c r="BW245" s="76"/>
      <c r="BX245" s="76"/>
      <c r="BY245" s="76"/>
      <c r="BZ245" s="76"/>
      <c r="CA245" s="76"/>
    </row>
    <row r="246" spans="1:79" x14ac:dyDescent="0.3">
      <c r="A246" s="4"/>
      <c r="B246" s="4"/>
      <c r="C246" s="4"/>
      <c r="D246" s="4"/>
      <c r="E246" s="4"/>
      <c r="F246" s="27"/>
      <c r="G246" s="95" t="s">
        <v>264</v>
      </c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  <c r="BZ246" s="68"/>
      <c r="CA246" s="76"/>
    </row>
    <row r="247" spans="1:79" x14ac:dyDescent="0.3">
      <c r="A247" s="4"/>
      <c r="B247" s="4"/>
      <c r="C247" s="4"/>
      <c r="D247" s="4"/>
      <c r="E247" s="4"/>
      <c r="F247" s="27"/>
      <c r="G247" s="95" t="s">
        <v>265</v>
      </c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</row>
    <row r="248" spans="1:79" x14ac:dyDescent="0.3">
      <c r="A248" s="4"/>
      <c r="B248" s="4"/>
      <c r="C248" s="4"/>
      <c r="D248" s="4"/>
      <c r="E248" s="4"/>
      <c r="F248" s="27"/>
      <c r="G248" s="95" t="s">
        <v>266</v>
      </c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8"/>
      <c r="BU248" s="68"/>
      <c r="BV248" s="68"/>
      <c r="BW248" s="68"/>
      <c r="BX248" s="68"/>
      <c r="BY248" s="68"/>
      <c r="BZ248" s="68"/>
      <c r="CA248" s="76"/>
    </row>
    <row r="249" spans="1:79" x14ac:dyDescent="0.3">
      <c r="A249" s="4"/>
      <c r="B249" s="4"/>
      <c r="C249" s="4"/>
      <c r="D249" s="4"/>
      <c r="E249" s="4"/>
      <c r="F249" s="27"/>
      <c r="G249" s="95" t="s">
        <v>267</v>
      </c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6"/>
      <c r="BS249" s="76"/>
      <c r="BT249" s="76"/>
      <c r="BU249" s="76"/>
      <c r="BV249" s="76"/>
      <c r="BW249" s="76"/>
      <c r="BX249" s="76"/>
      <c r="BY249" s="76"/>
      <c r="BZ249" s="76"/>
      <c r="CA249" s="76"/>
    </row>
    <row r="250" spans="1:79" x14ac:dyDescent="0.3">
      <c r="A250" s="4"/>
      <c r="B250" s="4"/>
      <c r="C250" s="4"/>
      <c r="D250" s="4"/>
      <c r="E250" s="4"/>
      <c r="F250" s="27"/>
      <c r="G250" s="95" t="s">
        <v>268</v>
      </c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68"/>
      <c r="BZ250" s="68"/>
      <c r="CA250" s="76"/>
    </row>
    <row r="251" spans="1:79" x14ac:dyDescent="0.3">
      <c r="A251" s="4"/>
      <c r="B251" s="4"/>
      <c r="C251" s="4"/>
      <c r="D251" s="4"/>
      <c r="E251" s="4"/>
      <c r="F251" s="27"/>
      <c r="G251" s="95" t="s">
        <v>269</v>
      </c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6"/>
      <c r="BR251" s="76"/>
      <c r="BS251" s="76"/>
      <c r="BT251" s="76"/>
      <c r="BU251" s="76"/>
      <c r="BV251" s="76"/>
      <c r="BW251" s="76"/>
      <c r="BX251" s="76"/>
      <c r="BY251" s="76"/>
      <c r="BZ251" s="76"/>
      <c r="CA251" s="76"/>
    </row>
    <row r="252" spans="1:79" x14ac:dyDescent="0.3">
      <c r="A252" s="4"/>
      <c r="B252" s="4"/>
      <c r="C252" s="4"/>
      <c r="D252" s="4"/>
      <c r="E252" s="4"/>
      <c r="F252" s="27"/>
      <c r="G252" s="95" t="s">
        <v>270</v>
      </c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68"/>
      <c r="BZ252" s="68"/>
      <c r="CA252" s="76"/>
    </row>
    <row r="253" spans="1:79" x14ac:dyDescent="0.3">
      <c r="A253" s="4"/>
      <c r="B253" s="4"/>
      <c r="C253" s="4"/>
      <c r="D253" s="4"/>
      <c r="E253" s="4"/>
      <c r="F253" s="27"/>
      <c r="G253" s="95" t="s">
        <v>271</v>
      </c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6"/>
      <c r="BU253" s="76"/>
      <c r="BV253" s="76"/>
      <c r="BW253" s="76"/>
      <c r="BX253" s="76"/>
      <c r="BY253" s="76"/>
      <c r="BZ253" s="76"/>
      <c r="CA253" s="76"/>
    </row>
    <row r="254" spans="1:79" x14ac:dyDescent="0.3">
      <c r="A254" s="4"/>
      <c r="B254" s="4"/>
      <c r="C254" s="4"/>
      <c r="D254" s="4"/>
      <c r="E254" s="4"/>
      <c r="F254" s="27"/>
      <c r="G254" s="95" t="s">
        <v>272</v>
      </c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8"/>
      <c r="BU254" s="68"/>
      <c r="BV254" s="68"/>
      <c r="BW254" s="68"/>
      <c r="BX254" s="68"/>
      <c r="BY254" s="68"/>
      <c r="BZ254" s="68"/>
      <c r="CA254" s="76"/>
    </row>
    <row r="255" spans="1:79" x14ac:dyDescent="0.3">
      <c r="A255" s="4"/>
      <c r="B255" s="4"/>
      <c r="C255" s="4"/>
      <c r="D255" s="4"/>
      <c r="E255" s="4"/>
      <c r="F255" s="27"/>
      <c r="G255" s="95" t="s">
        <v>273</v>
      </c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76"/>
      <c r="BV255" s="76"/>
      <c r="BW255" s="76"/>
      <c r="BX255" s="76"/>
      <c r="BY255" s="76"/>
      <c r="BZ255" s="76"/>
      <c r="CA255" s="76"/>
    </row>
    <row r="256" spans="1:79" x14ac:dyDescent="0.3">
      <c r="A256" s="4"/>
      <c r="B256" s="4"/>
      <c r="C256" s="4"/>
      <c r="D256" s="4"/>
      <c r="E256" s="4"/>
      <c r="F256" s="27"/>
      <c r="G256" s="95" t="s">
        <v>274</v>
      </c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68"/>
      <c r="BZ256" s="68"/>
      <c r="CA256" s="76"/>
    </row>
    <row r="257" spans="1:79" x14ac:dyDescent="0.3">
      <c r="A257" s="4"/>
      <c r="B257" s="4"/>
      <c r="C257" s="4"/>
      <c r="D257" s="4"/>
      <c r="E257" s="4"/>
      <c r="F257" s="27"/>
      <c r="G257" s="95" t="s">
        <v>275</v>
      </c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6"/>
      <c r="BV257" s="76"/>
      <c r="BW257" s="76"/>
      <c r="BX257" s="76"/>
      <c r="BY257" s="76"/>
      <c r="BZ257" s="76"/>
      <c r="CA257" s="76"/>
    </row>
    <row r="258" spans="1:79" x14ac:dyDescent="0.3">
      <c r="A258" s="4"/>
      <c r="B258" s="4"/>
      <c r="C258" s="4"/>
      <c r="D258" s="4"/>
      <c r="E258" s="4"/>
      <c r="F258" s="27"/>
      <c r="G258" s="95" t="s">
        <v>276</v>
      </c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68"/>
      <c r="BZ258" s="68"/>
      <c r="CA258" s="76"/>
    </row>
    <row r="259" spans="1:79" x14ac:dyDescent="0.3">
      <c r="A259" s="4"/>
      <c r="B259" s="4"/>
      <c r="C259" s="4"/>
      <c r="D259" s="4"/>
      <c r="E259" s="4"/>
      <c r="F259" s="27"/>
      <c r="G259" s="95" t="s">
        <v>277</v>
      </c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76"/>
      <c r="BV259" s="76"/>
      <c r="BW259" s="76"/>
      <c r="BX259" s="76"/>
      <c r="BY259" s="76"/>
      <c r="BZ259" s="76"/>
      <c r="CA259" s="76"/>
    </row>
    <row r="260" spans="1:79" x14ac:dyDescent="0.3">
      <c r="A260" s="4"/>
      <c r="B260" s="4"/>
      <c r="C260" s="4"/>
      <c r="D260" s="4"/>
      <c r="E260" s="4"/>
      <c r="F260" s="27"/>
      <c r="G260" s="95" t="s">
        <v>278</v>
      </c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68"/>
      <c r="BM260" s="68"/>
      <c r="BN260" s="68"/>
      <c r="BO260" s="68"/>
      <c r="BP260" s="68"/>
      <c r="BQ260" s="68"/>
      <c r="BR260" s="68"/>
      <c r="BS260" s="68"/>
      <c r="BT260" s="68"/>
      <c r="BU260" s="68"/>
      <c r="BV260" s="68"/>
      <c r="BW260" s="68"/>
      <c r="BX260" s="68"/>
      <c r="BY260" s="68"/>
      <c r="BZ260" s="68"/>
      <c r="CA260" s="76"/>
    </row>
    <row r="261" spans="1:79" x14ac:dyDescent="0.3">
      <c r="A261" s="4"/>
      <c r="B261" s="4"/>
      <c r="C261" s="4"/>
      <c r="D261" s="4"/>
      <c r="E261" s="4"/>
      <c r="F261" s="27"/>
      <c r="G261" s="95" t="s">
        <v>279</v>
      </c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6"/>
      <c r="BV261" s="76"/>
      <c r="BW261" s="76"/>
      <c r="BX261" s="76"/>
      <c r="BY261" s="76"/>
      <c r="BZ261" s="76"/>
      <c r="CA261" s="76"/>
    </row>
    <row r="262" spans="1:79" x14ac:dyDescent="0.3">
      <c r="A262" s="4"/>
      <c r="B262" s="4"/>
      <c r="C262" s="4"/>
      <c r="D262" s="4"/>
      <c r="E262" s="4"/>
      <c r="F262" s="27"/>
      <c r="G262" s="95" t="s">
        <v>280</v>
      </c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68"/>
      <c r="BG262" s="68"/>
      <c r="BH262" s="68"/>
      <c r="BI262" s="68"/>
      <c r="BJ262" s="68"/>
      <c r="BK262" s="68"/>
      <c r="BL262" s="68"/>
      <c r="BM262" s="68"/>
      <c r="BN262" s="68"/>
      <c r="BO262" s="68"/>
      <c r="BP262" s="68"/>
      <c r="BQ262" s="68"/>
      <c r="BR262" s="68"/>
      <c r="BS262" s="68"/>
      <c r="BT262" s="68"/>
      <c r="BU262" s="68"/>
      <c r="BV262" s="68"/>
      <c r="BW262" s="68"/>
      <c r="BX262" s="68"/>
      <c r="BY262" s="68"/>
      <c r="BZ262" s="68"/>
      <c r="CA262" s="76"/>
    </row>
    <row r="263" spans="1:79" x14ac:dyDescent="0.3">
      <c r="A263" s="4"/>
      <c r="B263" s="4"/>
      <c r="C263" s="4"/>
      <c r="D263" s="4"/>
      <c r="E263" s="4"/>
      <c r="F263" s="27"/>
      <c r="G263" s="95" t="s">
        <v>281</v>
      </c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6"/>
      <c r="BU263" s="76"/>
      <c r="BV263" s="76"/>
      <c r="BW263" s="76"/>
      <c r="BX263" s="76"/>
      <c r="BY263" s="76"/>
      <c r="BZ263" s="76"/>
      <c r="CA263" s="76"/>
    </row>
    <row r="264" spans="1:79" x14ac:dyDescent="0.3">
      <c r="A264" s="4"/>
      <c r="B264" s="4"/>
      <c r="C264" s="4"/>
      <c r="D264" s="4"/>
      <c r="E264" s="4"/>
      <c r="F264" s="27"/>
      <c r="G264" s="95" t="s">
        <v>282</v>
      </c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  <c r="BZ264" s="68"/>
      <c r="CA264" s="76"/>
    </row>
    <row r="265" spans="1:79" x14ac:dyDescent="0.3">
      <c r="A265" s="4"/>
      <c r="B265" s="4"/>
      <c r="C265" s="4"/>
      <c r="D265" s="4"/>
      <c r="E265" s="4"/>
      <c r="F265" s="27"/>
      <c r="G265" s="95" t="s">
        <v>283</v>
      </c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6"/>
      <c r="BU265" s="76"/>
      <c r="BV265" s="76"/>
      <c r="BW265" s="76"/>
      <c r="BX265" s="76"/>
      <c r="BY265" s="76"/>
      <c r="BZ265" s="76"/>
      <c r="CA265" s="76"/>
    </row>
    <row r="266" spans="1:79" x14ac:dyDescent="0.3">
      <c r="A266" s="4"/>
      <c r="B266" s="4"/>
      <c r="C266" s="4"/>
      <c r="D266" s="4"/>
      <c r="E266" s="4"/>
      <c r="F266" s="27"/>
      <c r="G266" s="95" t="s">
        <v>284</v>
      </c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8"/>
      <c r="BS266" s="68"/>
      <c r="BT266" s="68"/>
      <c r="BU266" s="68"/>
      <c r="BV266" s="68"/>
      <c r="BW266" s="68"/>
      <c r="BX266" s="68"/>
      <c r="BY266" s="68"/>
      <c r="BZ266" s="68"/>
      <c r="CA266" s="76"/>
    </row>
    <row r="267" spans="1:79" x14ac:dyDescent="0.3">
      <c r="A267" s="4"/>
      <c r="B267" s="4"/>
      <c r="C267" s="4"/>
      <c r="D267" s="4"/>
      <c r="E267" s="4"/>
      <c r="F267" s="27"/>
      <c r="G267" s="95" t="s">
        <v>285</v>
      </c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76"/>
      <c r="BV267" s="76"/>
      <c r="BW267" s="76"/>
      <c r="BX267" s="76"/>
      <c r="BY267" s="76"/>
      <c r="BZ267" s="76"/>
      <c r="CA267" s="76"/>
    </row>
    <row r="268" spans="1:79" x14ac:dyDescent="0.3">
      <c r="A268" s="4"/>
      <c r="B268" s="4"/>
      <c r="C268" s="4"/>
      <c r="D268" s="4"/>
      <c r="E268" s="4"/>
      <c r="F268" s="27"/>
      <c r="G268" s="95" t="s">
        <v>286</v>
      </c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68"/>
      <c r="BM268" s="68"/>
      <c r="BN268" s="68"/>
      <c r="BO268" s="68"/>
      <c r="BP268" s="68"/>
      <c r="BQ268" s="68"/>
      <c r="BR268" s="68"/>
      <c r="BS268" s="68"/>
      <c r="BT268" s="68"/>
      <c r="BU268" s="68"/>
      <c r="BV268" s="68"/>
      <c r="BW268" s="68"/>
      <c r="BX268" s="68"/>
      <c r="BY268" s="68"/>
      <c r="BZ268" s="68"/>
      <c r="CA268" s="76"/>
    </row>
    <row r="269" spans="1:79" x14ac:dyDescent="0.3">
      <c r="A269" s="4"/>
      <c r="B269" s="4"/>
      <c r="C269" s="4"/>
      <c r="D269" s="4"/>
      <c r="E269" s="4"/>
      <c r="F269" s="27"/>
      <c r="G269" s="95" t="s">
        <v>287</v>
      </c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  <c r="BN269" s="76"/>
      <c r="BO269" s="76"/>
      <c r="BP269" s="76"/>
      <c r="BQ269" s="76"/>
      <c r="BR269" s="76"/>
      <c r="BS269" s="76"/>
      <c r="BT269" s="76"/>
      <c r="BU269" s="76"/>
      <c r="BV269" s="76"/>
      <c r="BW269" s="76"/>
      <c r="BX269" s="76"/>
      <c r="BY269" s="76"/>
      <c r="BZ269" s="76"/>
      <c r="CA269" s="76"/>
    </row>
    <row r="270" spans="1:79" x14ac:dyDescent="0.3">
      <c r="A270" s="4"/>
      <c r="B270" s="4"/>
      <c r="C270" s="4"/>
      <c r="D270" s="4"/>
      <c r="E270" s="4"/>
      <c r="F270" s="27"/>
      <c r="G270" s="95" t="s">
        <v>259</v>
      </c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P270" s="68"/>
      <c r="BQ270" s="68"/>
      <c r="BR270" s="68"/>
      <c r="BS270" s="68"/>
      <c r="BT270" s="68"/>
      <c r="BU270" s="68"/>
      <c r="BV270" s="68"/>
      <c r="BW270" s="68"/>
      <c r="BX270" s="68"/>
      <c r="BY270" s="68"/>
      <c r="BZ270" s="68"/>
      <c r="CA270" s="76"/>
    </row>
    <row r="271" spans="1:79" x14ac:dyDescent="0.3">
      <c r="A271" s="4"/>
      <c r="B271" s="4"/>
      <c r="C271" s="4"/>
      <c r="D271" s="4"/>
      <c r="E271" s="4"/>
      <c r="F271" s="27"/>
      <c r="G271" s="95" t="s">
        <v>288</v>
      </c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  <c r="BL271" s="76"/>
      <c r="BM271" s="76"/>
      <c r="BN271" s="76"/>
      <c r="BO271" s="76"/>
      <c r="BP271" s="76"/>
      <c r="BQ271" s="76"/>
      <c r="BR271" s="76"/>
      <c r="BS271" s="76"/>
      <c r="BT271" s="76"/>
      <c r="BU271" s="76"/>
      <c r="BV271" s="76"/>
      <c r="BW271" s="76"/>
      <c r="BX271" s="76"/>
      <c r="BY271" s="76"/>
      <c r="BZ271" s="76"/>
      <c r="CA271" s="76"/>
    </row>
    <row r="272" spans="1:79" x14ac:dyDescent="0.3">
      <c r="A272" s="4"/>
      <c r="B272" s="4"/>
      <c r="C272" s="4"/>
      <c r="D272" s="4"/>
      <c r="E272" s="4"/>
      <c r="F272" s="27"/>
      <c r="G272" s="95" t="s">
        <v>289</v>
      </c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8"/>
      <c r="BE272" s="68"/>
      <c r="BF272" s="68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68"/>
      <c r="BU272" s="68"/>
      <c r="BV272" s="68"/>
      <c r="BW272" s="68"/>
      <c r="BX272" s="68"/>
      <c r="BY272" s="68"/>
      <c r="BZ272" s="68"/>
      <c r="CA272" s="76"/>
    </row>
    <row r="273" spans="1:79" x14ac:dyDescent="0.3">
      <c r="A273" s="4"/>
      <c r="B273" s="4"/>
      <c r="C273" s="4"/>
      <c r="D273" s="4"/>
      <c r="E273" s="4"/>
      <c r="F273" s="27"/>
      <c r="G273" s="95" t="s">
        <v>290</v>
      </c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T273" s="76"/>
      <c r="BU273" s="76"/>
      <c r="BV273" s="76"/>
      <c r="BW273" s="76"/>
      <c r="BX273" s="76"/>
      <c r="BY273" s="76"/>
      <c r="BZ273" s="76"/>
      <c r="CA273" s="76"/>
    </row>
    <row r="274" spans="1:79" x14ac:dyDescent="0.3">
      <c r="A274" s="4"/>
      <c r="B274" s="4"/>
      <c r="C274" s="4"/>
      <c r="D274" s="4"/>
      <c r="E274" s="4"/>
      <c r="F274" s="27"/>
      <c r="G274" s="95" t="s">
        <v>291</v>
      </c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 s="68"/>
      <c r="BU274" s="68"/>
      <c r="BV274" s="68"/>
      <c r="BW274" s="68"/>
      <c r="BX274" s="68"/>
      <c r="BY274" s="68"/>
      <c r="BZ274" s="68"/>
      <c r="CA274" s="76"/>
    </row>
    <row r="275" spans="1:79" x14ac:dyDescent="0.3">
      <c r="A275" s="4"/>
      <c r="B275" s="4"/>
      <c r="C275" s="4"/>
      <c r="D275" s="4"/>
      <c r="E275" s="4"/>
      <c r="F275" s="27"/>
      <c r="G275" s="95" t="s">
        <v>292</v>
      </c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  <c r="AX275" s="76"/>
      <c r="AY275" s="76"/>
      <c r="AZ275" s="76"/>
      <c r="BA275" s="76"/>
      <c r="BB275" s="76"/>
      <c r="BC275" s="76"/>
      <c r="BD275" s="76"/>
      <c r="BE275" s="76"/>
      <c r="BF275" s="76"/>
      <c r="BG275" s="76"/>
      <c r="BH275" s="76"/>
      <c r="BI275" s="76"/>
      <c r="BJ275" s="76"/>
      <c r="BK275" s="76"/>
      <c r="BL275" s="76"/>
      <c r="BM275" s="76"/>
      <c r="BN275" s="76"/>
      <c r="BO275" s="76"/>
      <c r="BP275" s="76"/>
      <c r="BQ275" s="76"/>
      <c r="BR275" s="76"/>
      <c r="BS275" s="76"/>
      <c r="BT275" s="76"/>
      <c r="BU275" s="76"/>
      <c r="BV275" s="76"/>
      <c r="BW275" s="76"/>
      <c r="BX275" s="76"/>
      <c r="BY275" s="76"/>
      <c r="BZ275" s="76"/>
      <c r="CA275" s="76"/>
    </row>
    <row r="276" spans="1:79" x14ac:dyDescent="0.3">
      <c r="A276" s="4"/>
      <c r="B276" s="4"/>
      <c r="C276" s="4"/>
      <c r="D276" s="4"/>
      <c r="E276" s="4"/>
      <c r="F276" s="27"/>
      <c r="G276" s="95" t="s">
        <v>293</v>
      </c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68"/>
      <c r="BF276" s="68"/>
      <c r="BG276" s="68"/>
      <c r="BH276" s="68"/>
      <c r="BI276" s="68"/>
      <c r="BJ276" s="68"/>
      <c r="BK276" s="68"/>
      <c r="BL276" s="68"/>
      <c r="BM276" s="68"/>
      <c r="BN276" s="68"/>
      <c r="BO276" s="68"/>
      <c r="BP276" s="68"/>
      <c r="BQ276" s="68"/>
      <c r="BR276" s="68"/>
      <c r="BS276" s="68"/>
      <c r="BT276" s="68"/>
      <c r="BU276" s="68"/>
      <c r="BV276" s="68"/>
      <c r="BW276" s="68"/>
      <c r="BX276" s="68"/>
      <c r="BY276" s="68"/>
      <c r="BZ276" s="68"/>
      <c r="CA276" s="76"/>
    </row>
    <row r="277" spans="1:79" x14ac:dyDescent="0.3">
      <c r="A277" s="4"/>
      <c r="B277" s="4"/>
      <c r="C277" s="4"/>
      <c r="D277" s="4"/>
      <c r="E277" s="4"/>
      <c r="F277" s="27"/>
      <c r="G277" s="95" t="s">
        <v>294</v>
      </c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6"/>
      <c r="AW277" s="76"/>
      <c r="AX277" s="76"/>
      <c r="AY277" s="76"/>
      <c r="AZ277" s="76"/>
      <c r="BA277" s="76"/>
      <c r="BB277" s="76"/>
      <c r="BC277" s="76"/>
      <c r="BD277" s="76"/>
      <c r="BE277" s="76"/>
      <c r="BF277" s="76"/>
      <c r="BG277" s="76"/>
      <c r="BH277" s="76"/>
      <c r="BI277" s="76"/>
      <c r="BJ277" s="76"/>
      <c r="BK277" s="76"/>
      <c r="BL277" s="76"/>
      <c r="BM277" s="76"/>
      <c r="BN277" s="76"/>
      <c r="BO277" s="76"/>
      <c r="BP277" s="76"/>
      <c r="BQ277" s="76"/>
      <c r="BR277" s="76"/>
      <c r="BS277" s="76"/>
      <c r="BT277" s="76"/>
      <c r="BU277" s="76"/>
      <c r="BV277" s="76"/>
      <c r="BW277" s="76"/>
      <c r="BX277" s="76"/>
      <c r="BY277" s="76"/>
      <c r="BZ277" s="76"/>
      <c r="CA277" s="76"/>
    </row>
    <row r="278" spans="1:79" x14ac:dyDescent="0.3">
      <c r="A278" s="4"/>
      <c r="B278" s="4"/>
      <c r="C278" s="4"/>
      <c r="D278" s="4"/>
      <c r="E278" s="4"/>
      <c r="F278" s="27"/>
      <c r="G278" s="95" t="s">
        <v>295</v>
      </c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68"/>
      <c r="BU278" s="68"/>
      <c r="BV278" s="68"/>
      <c r="BW278" s="68"/>
      <c r="BX278" s="68"/>
      <c r="BY278" s="68"/>
      <c r="BZ278" s="68"/>
      <c r="CA278" s="76"/>
    </row>
    <row r="279" spans="1:79" x14ac:dyDescent="0.3">
      <c r="A279" s="4"/>
      <c r="B279" s="4"/>
      <c r="C279" s="4"/>
      <c r="D279" s="4"/>
      <c r="E279" s="4"/>
      <c r="F279" s="27"/>
      <c r="G279" s="95" t="s">
        <v>296</v>
      </c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  <c r="AV279" s="76"/>
      <c r="AW279" s="76"/>
      <c r="AX279" s="76"/>
      <c r="AY279" s="76"/>
      <c r="AZ279" s="76"/>
      <c r="BA279" s="76"/>
      <c r="BB279" s="76"/>
      <c r="BC279" s="76"/>
      <c r="BD279" s="76"/>
      <c r="BE279" s="76"/>
      <c r="BF279" s="76"/>
      <c r="BG279" s="76"/>
      <c r="BH279" s="76"/>
      <c r="BI279" s="76"/>
      <c r="BJ279" s="76"/>
      <c r="BK279" s="76"/>
      <c r="BL279" s="76"/>
      <c r="BM279" s="76"/>
      <c r="BN279" s="76"/>
      <c r="BO279" s="76"/>
      <c r="BP279" s="76"/>
      <c r="BQ279" s="76"/>
      <c r="BR279" s="76"/>
      <c r="BS279" s="76"/>
      <c r="BT279" s="76"/>
      <c r="BU279" s="76"/>
      <c r="BV279" s="76"/>
      <c r="BW279" s="76"/>
      <c r="BX279" s="76"/>
      <c r="BY279" s="76"/>
      <c r="BZ279" s="76"/>
      <c r="CA279" s="76"/>
    </row>
    <row r="280" spans="1:79" x14ac:dyDescent="0.3">
      <c r="A280" s="4"/>
      <c r="B280" s="4"/>
      <c r="C280" s="4"/>
      <c r="D280" s="4"/>
      <c r="E280" s="4"/>
      <c r="F280" s="27"/>
      <c r="G280" s="95" t="s">
        <v>297</v>
      </c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8"/>
      <c r="BE280" s="68"/>
      <c r="BF280" s="68"/>
      <c r="BG280" s="68"/>
      <c r="BH280" s="68"/>
      <c r="BI280" s="68"/>
      <c r="BJ280" s="68"/>
      <c r="BK280" s="68"/>
      <c r="BL280" s="68"/>
      <c r="BM280" s="68"/>
      <c r="BN280" s="68"/>
      <c r="BO280" s="68"/>
      <c r="BP280" s="68"/>
      <c r="BQ280" s="68"/>
      <c r="BR280" s="68"/>
      <c r="BS280" s="68"/>
      <c r="BT280" s="68"/>
      <c r="BU280" s="68"/>
      <c r="BV280" s="68"/>
      <c r="BW280" s="68"/>
      <c r="BX280" s="68"/>
      <c r="BY280" s="68"/>
      <c r="BZ280" s="68"/>
      <c r="CA280" s="76"/>
    </row>
    <row r="281" spans="1:79" x14ac:dyDescent="0.3">
      <c r="A281" s="4"/>
      <c r="B281" s="4"/>
      <c r="C281" s="4"/>
      <c r="D281" s="4"/>
      <c r="E281" s="4"/>
      <c r="F281" s="27"/>
      <c r="G281" s="95" t="s">
        <v>298</v>
      </c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  <c r="BN281" s="76"/>
      <c r="BO281" s="76"/>
      <c r="BP281" s="76"/>
      <c r="BQ281" s="76"/>
      <c r="BR281" s="76"/>
      <c r="BS281" s="76"/>
      <c r="BT281" s="76"/>
      <c r="BU281" s="76"/>
      <c r="BV281" s="76"/>
      <c r="BW281" s="76"/>
      <c r="BX281" s="76"/>
      <c r="BY281" s="76"/>
      <c r="BZ281" s="76"/>
      <c r="CA281" s="76"/>
    </row>
    <row r="282" spans="1:79" x14ac:dyDescent="0.3">
      <c r="A282" s="4"/>
      <c r="B282" s="4"/>
      <c r="C282" s="4"/>
      <c r="D282" s="4"/>
      <c r="E282" s="4"/>
      <c r="F282" s="27"/>
      <c r="G282" s="95" t="s">
        <v>299</v>
      </c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8"/>
      <c r="BU282" s="68"/>
      <c r="BV282" s="68"/>
      <c r="BW282" s="68"/>
      <c r="BX282" s="68"/>
      <c r="BY282" s="68"/>
      <c r="BZ282" s="68"/>
      <c r="CA282" s="76"/>
    </row>
    <row r="283" spans="1:79" x14ac:dyDescent="0.3">
      <c r="A283" s="4"/>
      <c r="B283" s="4"/>
      <c r="C283" s="4"/>
      <c r="D283" s="4"/>
      <c r="E283" s="4"/>
      <c r="F283" s="27"/>
      <c r="G283" s="95" t="s">
        <v>300</v>
      </c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6"/>
      <c r="AW283" s="76"/>
      <c r="AX283" s="76"/>
      <c r="AY283" s="76"/>
      <c r="AZ283" s="76"/>
      <c r="BA283" s="76"/>
      <c r="BB283" s="76"/>
      <c r="BC283" s="76"/>
      <c r="BD283" s="76"/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6"/>
      <c r="BQ283" s="76"/>
      <c r="BR283" s="76"/>
      <c r="BS283" s="76"/>
      <c r="BT283" s="76"/>
      <c r="BU283" s="76"/>
      <c r="BV283" s="76"/>
      <c r="BW283" s="76"/>
      <c r="BX283" s="76"/>
      <c r="BY283" s="76"/>
      <c r="BZ283" s="76"/>
      <c r="CA283" s="76"/>
    </row>
    <row r="284" spans="1:79" x14ac:dyDescent="0.3">
      <c r="A284" s="4"/>
      <c r="B284" s="4"/>
      <c r="C284" s="4"/>
      <c r="D284" s="4"/>
      <c r="E284" s="4"/>
      <c r="F284" s="27"/>
      <c r="G284" s="95" t="s">
        <v>301</v>
      </c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8"/>
      <c r="BE284" s="68"/>
      <c r="BF284" s="68"/>
      <c r="BG284" s="68"/>
      <c r="BH284" s="68"/>
      <c r="BI284" s="68"/>
      <c r="BJ284" s="68"/>
      <c r="BK284" s="68"/>
      <c r="BL284" s="68"/>
      <c r="BM284" s="68"/>
      <c r="BN284" s="68"/>
      <c r="BO284" s="68"/>
      <c r="BP284" s="68"/>
      <c r="BQ284" s="68"/>
      <c r="BR284" s="68"/>
      <c r="BS284" s="68"/>
      <c r="BT284" s="68"/>
      <c r="BU284" s="68"/>
      <c r="BV284" s="68"/>
      <c r="BW284" s="68"/>
      <c r="BX284" s="68"/>
      <c r="BY284" s="68"/>
      <c r="BZ284" s="68"/>
      <c r="CA284" s="76"/>
    </row>
    <row r="285" spans="1:79" x14ac:dyDescent="0.3">
      <c r="A285" s="4"/>
      <c r="B285" s="4"/>
      <c r="C285" s="4"/>
      <c r="D285" s="4"/>
      <c r="E285" s="4"/>
      <c r="F285" s="27"/>
      <c r="G285" s="95" t="s">
        <v>302</v>
      </c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76"/>
      <c r="BE285" s="76"/>
      <c r="BF285" s="76"/>
      <c r="BG285" s="76"/>
      <c r="BH285" s="76"/>
      <c r="BI285" s="76"/>
      <c r="BJ285" s="76"/>
      <c r="BK285" s="76"/>
      <c r="BL285" s="76"/>
      <c r="BM285" s="76"/>
      <c r="BN285" s="76"/>
      <c r="BO285" s="76"/>
      <c r="BP285" s="76"/>
      <c r="BQ285" s="76"/>
      <c r="BR285" s="76"/>
      <c r="BS285" s="76"/>
      <c r="BT285" s="76"/>
      <c r="BU285" s="76"/>
      <c r="BV285" s="76"/>
      <c r="BW285" s="76"/>
      <c r="BX285" s="76"/>
      <c r="BY285" s="76"/>
      <c r="BZ285" s="76"/>
      <c r="CA285" s="76"/>
    </row>
    <row r="286" spans="1:79" x14ac:dyDescent="0.3">
      <c r="A286" s="4"/>
      <c r="B286" s="4"/>
      <c r="C286" s="4"/>
      <c r="D286" s="4"/>
      <c r="E286" s="4"/>
      <c r="F286" s="27"/>
      <c r="G286" s="95" t="s">
        <v>303</v>
      </c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8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  <c r="BP286" s="68"/>
      <c r="BQ286" s="68"/>
      <c r="BR286" s="68"/>
      <c r="BS286" s="68"/>
      <c r="BT286" s="68"/>
      <c r="BU286" s="68"/>
      <c r="BV286" s="68"/>
      <c r="BW286" s="68"/>
      <c r="BX286" s="68"/>
      <c r="BY286" s="68"/>
      <c r="BZ286" s="68"/>
      <c r="CA286" s="76"/>
    </row>
    <row r="287" spans="1:79" x14ac:dyDescent="0.3">
      <c r="A287" s="4"/>
      <c r="B287" s="4"/>
      <c r="C287" s="4"/>
      <c r="D287" s="4"/>
      <c r="E287" s="4"/>
      <c r="F287" s="27"/>
      <c r="G287" s="95" t="s">
        <v>304</v>
      </c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6"/>
      <c r="AW287" s="76"/>
      <c r="AX287" s="76"/>
      <c r="AY287" s="76"/>
      <c r="AZ287" s="76"/>
      <c r="BA287" s="76"/>
      <c r="BB287" s="76"/>
      <c r="BC287" s="76"/>
      <c r="BD287" s="76"/>
      <c r="BE287" s="76"/>
      <c r="BF287" s="76"/>
      <c r="BG287" s="76"/>
      <c r="BH287" s="76"/>
      <c r="BI287" s="76"/>
      <c r="BJ287" s="76"/>
      <c r="BK287" s="76"/>
      <c r="BL287" s="76"/>
      <c r="BM287" s="76"/>
      <c r="BN287" s="76"/>
      <c r="BO287" s="76"/>
      <c r="BP287" s="76"/>
      <c r="BQ287" s="76"/>
      <c r="BR287" s="76"/>
      <c r="BS287" s="76"/>
      <c r="BT287" s="76"/>
      <c r="BU287" s="76"/>
      <c r="BV287" s="76"/>
      <c r="BW287" s="76"/>
      <c r="BX287" s="76"/>
      <c r="BY287" s="76"/>
      <c r="BZ287" s="76"/>
      <c r="CA287" s="76"/>
    </row>
    <row r="288" spans="1:79" x14ac:dyDescent="0.3">
      <c r="A288" s="4"/>
      <c r="B288" s="4"/>
      <c r="C288" s="4"/>
      <c r="D288" s="4"/>
      <c r="E288" s="4"/>
      <c r="F288" s="27"/>
      <c r="G288" s="95" t="s">
        <v>305</v>
      </c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68"/>
      <c r="BC288" s="68"/>
      <c r="BD288" s="68"/>
      <c r="BE288" s="68"/>
      <c r="BF288" s="68"/>
      <c r="BG288" s="68"/>
      <c r="BH288" s="68"/>
      <c r="BI288" s="68"/>
      <c r="BJ288" s="68"/>
      <c r="BK288" s="68"/>
      <c r="BL288" s="68"/>
      <c r="BM288" s="68"/>
      <c r="BN288" s="68"/>
      <c r="BO288" s="68"/>
      <c r="BP288" s="68"/>
      <c r="BQ288" s="68"/>
      <c r="BR288" s="68"/>
      <c r="BS288" s="68"/>
      <c r="BT288" s="68"/>
      <c r="BU288" s="68"/>
      <c r="BV288" s="68"/>
      <c r="BW288" s="68"/>
      <c r="BX288" s="68"/>
      <c r="BY288" s="68"/>
      <c r="BZ288" s="68"/>
      <c r="CA288" s="76"/>
    </row>
    <row r="289" spans="1:79" x14ac:dyDescent="0.3">
      <c r="A289" s="4"/>
      <c r="B289" s="4"/>
      <c r="C289" s="4"/>
      <c r="D289" s="4"/>
      <c r="E289" s="4"/>
      <c r="F289" s="27"/>
      <c r="G289" s="95" t="s">
        <v>306</v>
      </c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  <c r="AV289" s="76"/>
      <c r="AW289" s="76"/>
      <c r="AX289" s="76"/>
      <c r="AY289" s="76"/>
      <c r="AZ289" s="76"/>
      <c r="BA289" s="76"/>
      <c r="BB289" s="76"/>
      <c r="BC289" s="76"/>
      <c r="BD289" s="76"/>
      <c r="BE289" s="76"/>
      <c r="BF289" s="76"/>
      <c r="BG289" s="76"/>
      <c r="BH289" s="76"/>
      <c r="BI289" s="76"/>
      <c r="BJ289" s="76"/>
      <c r="BK289" s="76"/>
      <c r="BL289" s="76"/>
      <c r="BM289" s="76"/>
      <c r="BN289" s="76"/>
      <c r="BO289" s="76"/>
      <c r="BP289" s="76"/>
      <c r="BQ289" s="76"/>
      <c r="BR289" s="76"/>
      <c r="BS289" s="76"/>
      <c r="BT289" s="76"/>
      <c r="BU289" s="76"/>
      <c r="BV289" s="76"/>
      <c r="BW289" s="76"/>
      <c r="BX289" s="76"/>
      <c r="BY289" s="76"/>
      <c r="BZ289" s="76"/>
      <c r="CA289" s="76"/>
    </row>
    <row r="290" spans="1:79" x14ac:dyDescent="0.3">
      <c r="A290" s="4"/>
      <c r="B290" s="4"/>
      <c r="C290" s="4"/>
      <c r="D290" s="4"/>
      <c r="E290" s="4"/>
      <c r="F290" s="27"/>
      <c r="G290" s="95" t="s">
        <v>307</v>
      </c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8"/>
      <c r="BE290" s="68"/>
      <c r="BF290" s="68"/>
      <c r="BG290" s="68"/>
      <c r="BH290" s="68"/>
      <c r="BI290" s="68"/>
      <c r="BJ290" s="68"/>
      <c r="BK290" s="68"/>
      <c r="BL290" s="68"/>
      <c r="BM290" s="68"/>
      <c r="BN290" s="68"/>
      <c r="BO290" s="68"/>
      <c r="BP290" s="68"/>
      <c r="BQ290" s="68"/>
      <c r="BR290" s="68"/>
      <c r="BS290" s="68"/>
      <c r="BT290" s="68"/>
      <c r="BU290" s="68"/>
      <c r="BV290" s="68"/>
      <c r="BW290" s="68"/>
      <c r="BX290" s="68"/>
      <c r="BY290" s="68"/>
      <c r="BZ290" s="68"/>
      <c r="CA290" s="76"/>
    </row>
    <row r="291" spans="1:79" x14ac:dyDescent="0.3">
      <c r="A291" s="4"/>
      <c r="B291" s="4"/>
      <c r="C291" s="4"/>
      <c r="D291" s="4"/>
      <c r="E291" s="4"/>
      <c r="F291" s="27"/>
      <c r="G291" s="95" t="s">
        <v>308</v>
      </c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76"/>
      <c r="AT291" s="76"/>
      <c r="AU291" s="76"/>
      <c r="AV291" s="76"/>
      <c r="AW291" s="76"/>
      <c r="AX291" s="76"/>
      <c r="AY291" s="76"/>
      <c r="AZ291" s="76"/>
      <c r="BA291" s="76"/>
      <c r="BB291" s="76"/>
      <c r="BC291" s="76"/>
      <c r="BD291" s="76"/>
      <c r="BE291" s="76"/>
      <c r="BF291" s="76"/>
      <c r="BG291" s="76"/>
      <c r="BH291" s="76"/>
      <c r="BI291" s="76"/>
      <c r="BJ291" s="76"/>
      <c r="BK291" s="76"/>
      <c r="BL291" s="76"/>
      <c r="BM291" s="76"/>
      <c r="BN291" s="76"/>
      <c r="BO291" s="76"/>
      <c r="BP291" s="76"/>
      <c r="BQ291" s="76"/>
      <c r="BR291" s="76"/>
      <c r="BS291" s="76"/>
      <c r="BT291" s="76"/>
      <c r="BU291" s="76"/>
      <c r="BV291" s="76"/>
      <c r="BW291" s="76"/>
      <c r="BX291" s="76"/>
      <c r="BY291" s="76"/>
      <c r="BZ291" s="76"/>
      <c r="CA291" s="76"/>
    </row>
    <row r="292" spans="1:79" x14ac:dyDescent="0.3">
      <c r="A292" s="4"/>
      <c r="B292" s="4"/>
      <c r="C292" s="4"/>
      <c r="D292" s="4"/>
      <c r="E292" s="4"/>
      <c r="F292" s="27"/>
      <c r="G292" s="95" t="s">
        <v>309</v>
      </c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68"/>
      <c r="BG292" s="68"/>
      <c r="BH292" s="68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68"/>
      <c r="BU292" s="68"/>
      <c r="BV292" s="68"/>
      <c r="BW292" s="68"/>
      <c r="BX292" s="68"/>
      <c r="BY292" s="68"/>
      <c r="BZ292" s="68"/>
      <c r="CA292" s="76"/>
    </row>
    <row r="293" spans="1:79" x14ac:dyDescent="0.3">
      <c r="A293" s="4"/>
      <c r="B293" s="4"/>
      <c r="C293" s="4"/>
      <c r="D293" s="4"/>
      <c r="E293" s="4"/>
      <c r="F293" s="27"/>
      <c r="G293" s="95" t="s">
        <v>310</v>
      </c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76"/>
      <c r="AT293" s="76"/>
      <c r="AU293" s="76"/>
      <c r="AV293" s="76"/>
      <c r="AW293" s="76"/>
      <c r="AX293" s="76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  <c r="BN293" s="76"/>
      <c r="BO293" s="76"/>
      <c r="BP293" s="76"/>
      <c r="BQ293" s="76"/>
      <c r="BR293" s="76"/>
      <c r="BS293" s="76"/>
      <c r="BT293" s="76"/>
      <c r="BU293" s="76"/>
      <c r="BV293" s="76"/>
      <c r="BW293" s="76"/>
      <c r="BX293" s="76"/>
      <c r="BY293" s="76"/>
      <c r="BZ293" s="76"/>
      <c r="CA293" s="76"/>
    </row>
    <row r="294" spans="1:79" x14ac:dyDescent="0.3">
      <c r="A294" s="4"/>
      <c r="B294" s="4"/>
      <c r="C294" s="4"/>
      <c r="D294" s="4"/>
      <c r="E294" s="4"/>
      <c r="F294" s="27"/>
      <c r="G294" s="95" t="s">
        <v>311</v>
      </c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/>
      <c r="BV294" s="68"/>
      <c r="BW294" s="68"/>
      <c r="BX294" s="68"/>
      <c r="BY294" s="68"/>
      <c r="BZ294" s="68"/>
      <c r="CA294" s="76"/>
    </row>
    <row r="295" spans="1:79" x14ac:dyDescent="0.3">
      <c r="A295" s="4"/>
      <c r="B295" s="4"/>
      <c r="C295" s="4"/>
      <c r="D295" s="4"/>
      <c r="E295" s="4"/>
      <c r="F295" s="27"/>
      <c r="G295" s="95" t="s">
        <v>312</v>
      </c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  <c r="AV295" s="76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  <c r="BL295" s="76"/>
      <c r="BM295" s="76"/>
      <c r="BN295" s="76"/>
      <c r="BO295" s="76"/>
      <c r="BP295" s="76"/>
      <c r="BQ295" s="76"/>
      <c r="BR295" s="76"/>
      <c r="BS295" s="76"/>
      <c r="BT295" s="76"/>
      <c r="BU295" s="76"/>
      <c r="BV295" s="76"/>
      <c r="BW295" s="76"/>
      <c r="BX295" s="76"/>
      <c r="BY295" s="76"/>
      <c r="BZ295" s="76"/>
      <c r="CA295" s="76"/>
    </row>
    <row r="296" spans="1:79" x14ac:dyDescent="0.3">
      <c r="A296" s="4"/>
      <c r="B296" s="4"/>
      <c r="C296" s="4"/>
      <c r="D296" s="4"/>
      <c r="E296" s="4"/>
      <c r="F296" s="27"/>
      <c r="G296" s="95" t="s">
        <v>313</v>
      </c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68"/>
      <c r="BM296" s="68"/>
      <c r="BN296" s="68"/>
      <c r="BO296" s="68"/>
      <c r="BP296" s="68"/>
      <c r="BQ296" s="68"/>
      <c r="BR296" s="68"/>
      <c r="BS296" s="68"/>
      <c r="BT296" s="68"/>
      <c r="BU296" s="68"/>
      <c r="BV296" s="68"/>
      <c r="BW296" s="68"/>
      <c r="BX296" s="68"/>
      <c r="BY296" s="68"/>
      <c r="BZ296" s="68"/>
      <c r="CA296" s="76"/>
    </row>
    <row r="297" spans="1:79" x14ac:dyDescent="0.3">
      <c r="A297" s="4"/>
      <c r="B297" s="4"/>
      <c r="C297" s="4"/>
      <c r="D297" s="4"/>
      <c r="E297" s="4"/>
      <c r="F297" s="27"/>
      <c r="G297" s="95" t="s">
        <v>314</v>
      </c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6"/>
      <c r="AW297" s="76"/>
      <c r="AX297" s="76"/>
      <c r="AY297" s="76"/>
      <c r="AZ297" s="76"/>
      <c r="BA297" s="76"/>
      <c r="BB297" s="76"/>
      <c r="BC297" s="76"/>
      <c r="BD297" s="76"/>
      <c r="BE297" s="76"/>
      <c r="BF297" s="76"/>
      <c r="BG297" s="76"/>
      <c r="BH297" s="76"/>
      <c r="BI297" s="76"/>
      <c r="BJ297" s="76"/>
      <c r="BK297" s="76"/>
      <c r="BL297" s="76"/>
      <c r="BM297" s="76"/>
      <c r="BN297" s="76"/>
      <c r="BO297" s="76"/>
      <c r="BP297" s="76"/>
      <c r="BQ297" s="76"/>
      <c r="BR297" s="76"/>
      <c r="BS297" s="76"/>
      <c r="BT297" s="76"/>
      <c r="BU297" s="76"/>
      <c r="BV297" s="76"/>
      <c r="BW297" s="76"/>
      <c r="BX297" s="76"/>
      <c r="BY297" s="76"/>
      <c r="BZ297" s="76"/>
      <c r="CA297" s="76"/>
    </row>
    <row r="298" spans="1:79" x14ac:dyDescent="0.3">
      <c r="A298" s="4"/>
      <c r="B298" s="4"/>
      <c r="C298" s="4"/>
      <c r="D298" s="4"/>
      <c r="E298" s="4"/>
      <c r="F298" s="27"/>
      <c r="G298" s="95" t="s">
        <v>315</v>
      </c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8"/>
      <c r="BE298" s="68"/>
      <c r="BF298" s="68"/>
      <c r="BG298" s="68"/>
      <c r="BH298" s="68"/>
      <c r="BI298" s="68"/>
      <c r="BJ298" s="68"/>
      <c r="BK298" s="68"/>
      <c r="BL298" s="68"/>
      <c r="BM298" s="68"/>
      <c r="BN298" s="68"/>
      <c r="BO298" s="68"/>
      <c r="BP298" s="68"/>
      <c r="BQ298" s="68"/>
      <c r="BR298" s="68"/>
      <c r="BS298" s="68"/>
      <c r="BT298" s="68"/>
      <c r="BU298" s="68"/>
      <c r="BV298" s="68"/>
      <c r="BW298" s="68"/>
      <c r="BX298" s="68"/>
      <c r="BY298" s="68"/>
      <c r="BZ298" s="68"/>
      <c r="CA298" s="76"/>
    </row>
    <row r="299" spans="1:79" x14ac:dyDescent="0.3">
      <c r="A299" s="4"/>
      <c r="B299" s="4"/>
      <c r="C299" s="4"/>
      <c r="D299" s="4"/>
      <c r="E299" s="4"/>
      <c r="F299" s="27"/>
      <c r="G299" s="95" t="s">
        <v>316</v>
      </c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6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  <c r="AV299" s="76"/>
      <c r="AW299" s="76"/>
      <c r="AX299" s="76"/>
      <c r="AY299" s="76"/>
      <c r="AZ299" s="76"/>
      <c r="BA299" s="76"/>
      <c r="BB299" s="76"/>
      <c r="BC299" s="76"/>
      <c r="BD299" s="76"/>
      <c r="BE299" s="76"/>
      <c r="BF299" s="76"/>
      <c r="BG299" s="76"/>
      <c r="BH299" s="76"/>
      <c r="BI299" s="76"/>
      <c r="BJ299" s="76"/>
      <c r="BK299" s="76"/>
      <c r="BL299" s="76"/>
      <c r="BM299" s="76"/>
      <c r="BN299" s="76"/>
      <c r="BO299" s="76"/>
      <c r="BP299" s="76"/>
      <c r="BQ299" s="76"/>
      <c r="BR299" s="76"/>
      <c r="BS299" s="76"/>
      <c r="BT299" s="76"/>
      <c r="BU299" s="76"/>
      <c r="BV299" s="76"/>
      <c r="BW299" s="76"/>
      <c r="BX299" s="76"/>
      <c r="BY299" s="76"/>
      <c r="BZ299" s="76"/>
      <c r="CA299" s="76"/>
    </row>
    <row r="300" spans="1:79" x14ac:dyDescent="0.3">
      <c r="A300" s="4"/>
      <c r="B300" s="4"/>
      <c r="C300" s="4"/>
      <c r="D300" s="4"/>
      <c r="E300" s="4"/>
      <c r="F300" s="27"/>
      <c r="G300" s="95" t="s">
        <v>317</v>
      </c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68"/>
      <c r="BF300" s="68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68"/>
      <c r="BR300" s="68"/>
      <c r="BS300" s="68"/>
      <c r="BT300" s="68"/>
      <c r="BU300" s="68"/>
      <c r="BV300" s="68"/>
      <c r="BW300" s="68"/>
      <c r="BX300" s="68"/>
      <c r="BY300" s="68"/>
      <c r="BZ300" s="68"/>
      <c r="CA300" s="76"/>
    </row>
    <row r="301" spans="1:79" x14ac:dyDescent="0.3">
      <c r="A301" s="4"/>
      <c r="B301" s="4"/>
      <c r="C301" s="4"/>
      <c r="D301" s="4"/>
      <c r="E301" s="4"/>
      <c r="F301" s="27"/>
      <c r="G301" s="95" t="s">
        <v>318</v>
      </c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6"/>
      <c r="AW301" s="76"/>
      <c r="AX301" s="76"/>
      <c r="AY301" s="76"/>
      <c r="AZ301" s="76"/>
      <c r="BA301" s="76"/>
      <c r="BB301" s="76"/>
      <c r="BC301" s="76"/>
      <c r="BD301" s="76"/>
      <c r="BE301" s="76"/>
      <c r="BF301" s="76"/>
      <c r="BG301" s="76"/>
      <c r="BH301" s="76"/>
      <c r="BI301" s="76"/>
      <c r="BJ301" s="76"/>
      <c r="BK301" s="76"/>
      <c r="BL301" s="76"/>
      <c r="BM301" s="76"/>
      <c r="BN301" s="76"/>
      <c r="BO301" s="76"/>
      <c r="BP301" s="76"/>
      <c r="BQ301" s="76"/>
      <c r="BR301" s="76"/>
      <c r="BS301" s="76"/>
      <c r="BT301" s="76"/>
      <c r="BU301" s="76"/>
      <c r="BV301" s="76"/>
      <c r="BW301" s="76"/>
      <c r="BX301" s="76"/>
      <c r="BY301" s="76"/>
      <c r="BZ301" s="76"/>
      <c r="CA301" s="76"/>
    </row>
    <row r="302" spans="1:79" x14ac:dyDescent="0.3">
      <c r="A302" s="4"/>
      <c r="B302" s="4"/>
      <c r="C302" s="4"/>
      <c r="D302" s="4"/>
      <c r="E302" s="4"/>
      <c r="F302" s="27"/>
      <c r="G302" s="95" t="s">
        <v>319</v>
      </c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68"/>
      <c r="BU302" s="68"/>
      <c r="BV302" s="68"/>
      <c r="BW302" s="68"/>
      <c r="BX302" s="68"/>
      <c r="BY302" s="68"/>
      <c r="BZ302" s="68"/>
      <c r="CA302" s="76"/>
    </row>
    <row r="303" spans="1:79" x14ac:dyDescent="0.3">
      <c r="A303" s="4"/>
      <c r="B303" s="4"/>
      <c r="C303" s="4"/>
      <c r="D303" s="4"/>
      <c r="E303" s="4"/>
      <c r="F303" s="27"/>
      <c r="G303" s="95" t="s">
        <v>320</v>
      </c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6"/>
      <c r="AL303" s="76"/>
      <c r="AM303" s="76"/>
      <c r="AN303" s="76"/>
      <c r="AO303" s="76"/>
      <c r="AP303" s="76"/>
      <c r="AQ303" s="76"/>
      <c r="AR303" s="76"/>
      <c r="AS303" s="76"/>
      <c r="AT303" s="76"/>
      <c r="AU303" s="76"/>
      <c r="AV303" s="76"/>
      <c r="AW303" s="76"/>
      <c r="AX303" s="76"/>
      <c r="AY303" s="76"/>
      <c r="AZ303" s="76"/>
      <c r="BA303" s="76"/>
      <c r="BB303" s="76"/>
      <c r="BC303" s="76"/>
      <c r="BD303" s="76"/>
      <c r="BE303" s="76"/>
      <c r="BF303" s="76"/>
      <c r="BG303" s="76"/>
      <c r="BH303" s="76"/>
      <c r="BI303" s="76"/>
      <c r="BJ303" s="76"/>
      <c r="BK303" s="76"/>
      <c r="BL303" s="76"/>
      <c r="BM303" s="76"/>
      <c r="BN303" s="76"/>
      <c r="BO303" s="76"/>
      <c r="BP303" s="76"/>
      <c r="BQ303" s="76"/>
      <c r="BR303" s="76"/>
      <c r="BS303" s="76"/>
      <c r="BT303" s="76"/>
      <c r="BU303" s="76"/>
      <c r="BV303" s="76"/>
      <c r="BW303" s="76"/>
      <c r="BX303" s="76"/>
      <c r="BY303" s="76"/>
      <c r="BZ303" s="76"/>
      <c r="CA303" s="76"/>
    </row>
    <row r="304" spans="1:79" x14ac:dyDescent="0.3">
      <c r="A304" s="4"/>
      <c r="B304" s="4"/>
      <c r="C304" s="4"/>
      <c r="D304" s="4"/>
      <c r="E304" s="4"/>
      <c r="F304" s="27"/>
      <c r="G304" s="95" t="s">
        <v>321</v>
      </c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  <c r="BG304" s="68"/>
      <c r="BH304" s="68"/>
      <c r="BI304" s="68"/>
      <c r="BJ304" s="68"/>
      <c r="BK304" s="68"/>
      <c r="BL304" s="68"/>
      <c r="BM304" s="68"/>
      <c r="BN304" s="68"/>
      <c r="BO304" s="68"/>
      <c r="BP304" s="68"/>
      <c r="BQ304" s="68"/>
      <c r="BR304" s="68"/>
      <c r="BS304" s="68"/>
      <c r="BT304" s="68"/>
      <c r="BU304" s="68"/>
      <c r="BV304" s="68"/>
      <c r="BW304" s="68"/>
      <c r="BX304" s="68"/>
      <c r="BY304" s="68"/>
      <c r="BZ304" s="68"/>
      <c r="CA304" s="76"/>
    </row>
    <row r="305" spans="1:79" x14ac:dyDescent="0.3">
      <c r="A305" s="4"/>
      <c r="B305" s="4"/>
      <c r="C305" s="4"/>
      <c r="D305" s="4"/>
      <c r="E305" s="4"/>
      <c r="F305" s="27"/>
      <c r="G305" s="95" t="s">
        <v>322</v>
      </c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6"/>
      <c r="AW305" s="76"/>
      <c r="AX305" s="76"/>
      <c r="AY305" s="76"/>
      <c r="AZ305" s="76"/>
      <c r="BA305" s="76"/>
      <c r="BB305" s="76"/>
      <c r="BC305" s="76"/>
      <c r="BD305" s="76"/>
      <c r="BE305" s="76"/>
      <c r="BF305" s="76"/>
      <c r="BG305" s="76"/>
      <c r="BH305" s="76"/>
      <c r="BI305" s="76"/>
      <c r="BJ305" s="76"/>
      <c r="BK305" s="76"/>
      <c r="BL305" s="76"/>
      <c r="BM305" s="76"/>
      <c r="BN305" s="76"/>
      <c r="BO305" s="76"/>
      <c r="BP305" s="76"/>
      <c r="BQ305" s="76"/>
      <c r="BR305" s="76"/>
      <c r="BS305" s="76"/>
      <c r="BT305" s="76"/>
      <c r="BU305" s="76"/>
      <c r="BV305" s="76"/>
      <c r="BW305" s="76"/>
      <c r="BX305" s="76"/>
      <c r="BY305" s="76"/>
      <c r="BZ305" s="76"/>
      <c r="CA305" s="76"/>
    </row>
    <row r="306" spans="1:79" x14ac:dyDescent="0.3">
      <c r="A306" s="4"/>
      <c r="B306" s="4"/>
      <c r="C306" s="4"/>
      <c r="D306" s="4"/>
      <c r="E306" s="4"/>
      <c r="F306" s="27"/>
      <c r="G306" s="95" t="s">
        <v>323</v>
      </c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8"/>
      <c r="BU306" s="68"/>
      <c r="BV306" s="68"/>
      <c r="BW306" s="68"/>
      <c r="BX306" s="68"/>
      <c r="BY306" s="68"/>
      <c r="BZ306" s="68"/>
      <c r="CA306" s="76"/>
    </row>
    <row r="307" spans="1:79" x14ac:dyDescent="0.3">
      <c r="A307" s="4"/>
      <c r="B307" s="4"/>
      <c r="C307" s="4"/>
      <c r="D307" s="4"/>
      <c r="E307" s="4"/>
      <c r="F307" s="27"/>
      <c r="G307" s="95" t="s">
        <v>324</v>
      </c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6"/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  <c r="AV307" s="76"/>
      <c r="AW307" s="76"/>
      <c r="AX307" s="76"/>
      <c r="AY307" s="76"/>
      <c r="AZ307" s="76"/>
      <c r="BA307" s="76"/>
      <c r="BB307" s="76"/>
      <c r="BC307" s="76"/>
      <c r="BD307" s="76"/>
      <c r="BE307" s="76"/>
      <c r="BF307" s="76"/>
      <c r="BG307" s="76"/>
      <c r="BH307" s="76"/>
      <c r="BI307" s="76"/>
      <c r="BJ307" s="76"/>
      <c r="BK307" s="76"/>
      <c r="BL307" s="76"/>
      <c r="BM307" s="76"/>
      <c r="BN307" s="76"/>
      <c r="BO307" s="76"/>
      <c r="BP307" s="76"/>
      <c r="BQ307" s="76"/>
      <c r="BR307" s="76"/>
      <c r="BS307" s="76"/>
      <c r="BT307" s="76"/>
      <c r="BU307" s="76"/>
      <c r="BV307" s="76"/>
      <c r="BW307" s="76"/>
      <c r="BX307" s="76"/>
      <c r="BY307" s="76"/>
      <c r="BZ307" s="76"/>
      <c r="CA307" s="76"/>
    </row>
    <row r="308" spans="1:79" x14ac:dyDescent="0.3">
      <c r="A308" s="4"/>
      <c r="B308" s="4"/>
      <c r="C308" s="4"/>
      <c r="D308" s="4"/>
      <c r="E308" s="4"/>
      <c r="F308" s="27"/>
      <c r="G308" s="95" t="s">
        <v>325</v>
      </c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8"/>
      <c r="BS308" s="68"/>
      <c r="BT308" s="68"/>
      <c r="BU308" s="68"/>
      <c r="BV308" s="68"/>
      <c r="BW308" s="68"/>
      <c r="BX308" s="68"/>
      <c r="BY308" s="68"/>
      <c r="BZ308" s="68"/>
      <c r="CA308" s="76"/>
    </row>
    <row r="309" spans="1:79" x14ac:dyDescent="0.3">
      <c r="A309" s="4"/>
      <c r="B309" s="4"/>
      <c r="C309" s="4"/>
      <c r="D309" s="4"/>
      <c r="E309" s="4"/>
      <c r="F309" s="27"/>
      <c r="G309" s="95" t="s">
        <v>326</v>
      </c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6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  <c r="AV309" s="76"/>
      <c r="AW309" s="76"/>
      <c r="AX309" s="76"/>
      <c r="AY309" s="76"/>
      <c r="AZ309" s="76"/>
      <c r="BA309" s="76"/>
      <c r="BB309" s="76"/>
      <c r="BC309" s="76"/>
      <c r="BD309" s="76"/>
      <c r="BE309" s="76"/>
      <c r="BF309" s="76"/>
      <c r="BG309" s="76"/>
      <c r="BH309" s="76"/>
      <c r="BI309" s="76"/>
      <c r="BJ309" s="76"/>
      <c r="BK309" s="76"/>
      <c r="BL309" s="76"/>
      <c r="BM309" s="76"/>
      <c r="BN309" s="76"/>
      <c r="BO309" s="76"/>
      <c r="BP309" s="76"/>
      <c r="BQ309" s="76"/>
      <c r="BR309" s="76"/>
      <c r="BS309" s="76"/>
      <c r="BT309" s="76"/>
      <c r="BU309" s="76"/>
      <c r="BV309" s="76"/>
      <c r="BW309" s="76"/>
      <c r="BX309" s="76"/>
      <c r="BY309" s="76"/>
      <c r="BZ309" s="76"/>
      <c r="CA309" s="76"/>
    </row>
    <row r="310" spans="1:79" x14ac:dyDescent="0.3">
      <c r="A310" s="4"/>
      <c r="B310" s="4"/>
      <c r="C310" s="4"/>
      <c r="D310" s="4"/>
      <c r="E310" s="4"/>
      <c r="F310" s="27"/>
      <c r="G310" s="95" t="s">
        <v>327</v>
      </c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8"/>
      <c r="BV310" s="68"/>
      <c r="BW310" s="68"/>
      <c r="BX310" s="68"/>
      <c r="BY310" s="68"/>
      <c r="BZ310" s="68"/>
      <c r="CA310" s="76"/>
    </row>
    <row r="311" spans="1:79" x14ac:dyDescent="0.3">
      <c r="A311" s="4"/>
      <c r="B311" s="4"/>
      <c r="C311" s="4"/>
      <c r="D311" s="4"/>
      <c r="E311" s="4"/>
      <c r="F311" s="27"/>
      <c r="G311" s="95" t="s">
        <v>328</v>
      </c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  <c r="AV311" s="76"/>
      <c r="AW311" s="76"/>
      <c r="AX311" s="76"/>
      <c r="AY311" s="76"/>
      <c r="AZ311" s="76"/>
      <c r="BA311" s="76"/>
      <c r="BB311" s="76"/>
      <c r="BC311" s="76"/>
      <c r="BD311" s="76"/>
      <c r="BE311" s="76"/>
      <c r="BF311" s="76"/>
      <c r="BG311" s="76"/>
      <c r="BH311" s="76"/>
      <c r="BI311" s="76"/>
      <c r="BJ311" s="76"/>
      <c r="BK311" s="76"/>
      <c r="BL311" s="76"/>
      <c r="BM311" s="76"/>
      <c r="BN311" s="76"/>
      <c r="BO311" s="76"/>
      <c r="BP311" s="76"/>
      <c r="BQ311" s="76"/>
      <c r="BR311" s="76"/>
      <c r="BS311" s="76"/>
      <c r="BT311" s="76"/>
      <c r="BU311" s="76"/>
      <c r="BV311" s="76"/>
      <c r="BW311" s="76"/>
      <c r="BX311" s="76"/>
      <c r="BY311" s="76"/>
      <c r="BZ311" s="76"/>
      <c r="CA311" s="76"/>
    </row>
    <row r="312" spans="1:79" x14ac:dyDescent="0.3">
      <c r="A312" s="4"/>
      <c r="B312" s="4"/>
      <c r="C312" s="4"/>
      <c r="D312" s="4"/>
      <c r="E312" s="4"/>
      <c r="F312" s="27"/>
      <c r="G312" s="95" t="s">
        <v>329</v>
      </c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68"/>
      <c r="BZ312" s="68"/>
      <c r="CA312" s="76"/>
    </row>
    <row r="313" spans="1:79" x14ac:dyDescent="0.3">
      <c r="A313" s="4"/>
      <c r="B313" s="4"/>
      <c r="C313" s="4"/>
      <c r="D313" s="4"/>
      <c r="E313" s="4"/>
      <c r="F313" s="27"/>
      <c r="G313" s="95" t="s">
        <v>330</v>
      </c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6"/>
      <c r="AW313" s="76"/>
      <c r="AX313" s="76"/>
      <c r="AY313" s="76"/>
      <c r="AZ313" s="76"/>
      <c r="BA313" s="76"/>
      <c r="BB313" s="76"/>
      <c r="BC313" s="76"/>
      <c r="BD313" s="76"/>
      <c r="BE313" s="76"/>
      <c r="BF313" s="76"/>
      <c r="BG313" s="76"/>
      <c r="BH313" s="76"/>
      <c r="BI313" s="76"/>
      <c r="BJ313" s="76"/>
      <c r="BK313" s="76"/>
      <c r="BL313" s="76"/>
      <c r="BM313" s="76"/>
      <c r="BN313" s="76"/>
      <c r="BO313" s="76"/>
      <c r="BP313" s="76"/>
      <c r="BQ313" s="76"/>
      <c r="BR313" s="76"/>
      <c r="BS313" s="76"/>
      <c r="BT313" s="76"/>
      <c r="BU313" s="76"/>
      <c r="BV313" s="76"/>
      <c r="BW313" s="76"/>
      <c r="BX313" s="76"/>
      <c r="BY313" s="76"/>
      <c r="BZ313" s="76"/>
      <c r="CA313" s="76"/>
    </row>
    <row r="314" spans="1:79" x14ac:dyDescent="0.3">
      <c r="A314" s="4"/>
      <c r="B314" s="4"/>
      <c r="C314" s="4"/>
      <c r="D314" s="4"/>
      <c r="E314" s="4"/>
      <c r="F314" s="27"/>
      <c r="G314" s="95" t="s">
        <v>331</v>
      </c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68"/>
      <c r="BZ314" s="68"/>
      <c r="CA314" s="76"/>
    </row>
    <row r="315" spans="1:79" x14ac:dyDescent="0.3">
      <c r="A315" s="4"/>
      <c r="B315" s="4"/>
      <c r="C315" s="4"/>
      <c r="D315" s="4"/>
      <c r="E315" s="4"/>
      <c r="F315" s="27"/>
      <c r="G315" s="95" t="s">
        <v>332</v>
      </c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  <c r="AV315" s="76"/>
      <c r="AW315" s="76"/>
      <c r="AX315" s="76"/>
      <c r="AY315" s="76"/>
      <c r="AZ315" s="76"/>
      <c r="BA315" s="76"/>
      <c r="BB315" s="76"/>
      <c r="BC315" s="76"/>
      <c r="BD315" s="76"/>
      <c r="BE315" s="76"/>
      <c r="BF315" s="76"/>
      <c r="BG315" s="76"/>
      <c r="BH315" s="76"/>
      <c r="BI315" s="76"/>
      <c r="BJ315" s="76"/>
      <c r="BK315" s="76"/>
      <c r="BL315" s="76"/>
      <c r="BM315" s="76"/>
      <c r="BN315" s="76"/>
      <c r="BO315" s="76"/>
      <c r="BP315" s="76"/>
      <c r="BQ315" s="76"/>
      <c r="BR315" s="76"/>
      <c r="BS315" s="76"/>
      <c r="BT315" s="76"/>
      <c r="BU315" s="76"/>
      <c r="BV315" s="76"/>
      <c r="BW315" s="76"/>
      <c r="BX315" s="76"/>
      <c r="BY315" s="76"/>
      <c r="BZ315" s="76"/>
      <c r="CA315" s="76"/>
    </row>
    <row r="316" spans="1:79" x14ac:dyDescent="0.3">
      <c r="A316" s="4"/>
      <c r="B316" s="4"/>
      <c r="C316" s="4"/>
      <c r="D316" s="4"/>
      <c r="E316" s="4"/>
      <c r="F316" s="27"/>
      <c r="G316" s="95" t="s">
        <v>333</v>
      </c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68"/>
      <c r="BG316" s="68"/>
      <c r="BH316" s="68"/>
      <c r="BI316" s="68"/>
      <c r="BJ316" s="68"/>
      <c r="BK316" s="68"/>
      <c r="BL316" s="68"/>
      <c r="BM316" s="68"/>
      <c r="BN316" s="68"/>
      <c r="BO316" s="68"/>
      <c r="BP316" s="68"/>
      <c r="BQ316" s="68"/>
      <c r="BR316" s="68"/>
      <c r="BS316" s="68"/>
      <c r="BT316" s="68"/>
      <c r="BU316" s="68"/>
      <c r="BV316" s="68"/>
      <c r="BW316" s="68"/>
      <c r="BX316" s="68"/>
      <c r="BY316" s="68"/>
      <c r="BZ316" s="68"/>
      <c r="CA316" s="76"/>
    </row>
    <row r="317" spans="1:79" x14ac:dyDescent="0.3">
      <c r="A317" s="4"/>
      <c r="B317" s="4"/>
      <c r="C317" s="4"/>
      <c r="D317" s="4"/>
      <c r="E317" s="4"/>
      <c r="F317" s="27"/>
      <c r="G317" s="95" t="s">
        <v>334</v>
      </c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  <c r="AV317" s="76"/>
      <c r="AW317" s="76"/>
      <c r="AX317" s="76"/>
      <c r="AY317" s="76"/>
      <c r="AZ317" s="76"/>
      <c r="BA317" s="76"/>
      <c r="BB317" s="76"/>
      <c r="BC317" s="76"/>
      <c r="BD317" s="76"/>
      <c r="BE317" s="76"/>
      <c r="BF317" s="76"/>
      <c r="BG317" s="76"/>
      <c r="BH317" s="76"/>
      <c r="BI317" s="76"/>
      <c r="BJ317" s="76"/>
      <c r="BK317" s="76"/>
      <c r="BL317" s="76"/>
      <c r="BM317" s="76"/>
      <c r="BN317" s="76"/>
      <c r="BO317" s="76"/>
      <c r="BP317" s="76"/>
      <c r="BQ317" s="76"/>
      <c r="BR317" s="76"/>
      <c r="BS317" s="76"/>
      <c r="BT317" s="76"/>
      <c r="BU317" s="76"/>
      <c r="BV317" s="76"/>
      <c r="BW317" s="76"/>
      <c r="BX317" s="76"/>
      <c r="BY317" s="76"/>
      <c r="BZ317" s="76"/>
      <c r="CA317" s="76"/>
    </row>
    <row r="318" spans="1:79" x14ac:dyDescent="0.3">
      <c r="A318" s="4"/>
      <c r="B318" s="4"/>
      <c r="C318" s="4"/>
      <c r="D318" s="4"/>
      <c r="E318" s="4"/>
      <c r="F318" s="27"/>
      <c r="G318" s="95" t="s">
        <v>335</v>
      </c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68"/>
      <c r="BE318" s="68"/>
      <c r="BF318" s="68"/>
      <c r="BG318" s="68"/>
      <c r="BH318" s="68"/>
      <c r="BI318" s="68"/>
      <c r="BJ318" s="68"/>
      <c r="BK318" s="68"/>
      <c r="BL318" s="68"/>
      <c r="BM318" s="68"/>
      <c r="BN318" s="68"/>
      <c r="BO318" s="68"/>
      <c r="BP318" s="68"/>
      <c r="BQ318" s="68"/>
      <c r="BR318" s="68"/>
      <c r="BS318" s="68"/>
      <c r="BT318" s="68"/>
      <c r="BU318" s="68"/>
      <c r="BV318" s="68"/>
      <c r="BW318" s="68"/>
      <c r="BX318" s="68"/>
      <c r="BY318" s="68"/>
      <c r="BZ318" s="68"/>
      <c r="CA318" s="76"/>
    </row>
    <row r="319" spans="1:79" x14ac:dyDescent="0.3">
      <c r="A319" s="4"/>
      <c r="B319" s="4"/>
      <c r="C319" s="4"/>
      <c r="D319" s="4"/>
      <c r="E319" s="4"/>
      <c r="F319" s="27"/>
      <c r="G319" s="95" t="s">
        <v>336</v>
      </c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6"/>
      <c r="AW319" s="76"/>
      <c r="AX319" s="76"/>
      <c r="AY319" s="76"/>
      <c r="AZ319" s="76"/>
      <c r="BA319" s="76"/>
      <c r="BB319" s="76"/>
      <c r="BC319" s="76"/>
      <c r="BD319" s="76"/>
      <c r="BE319" s="76"/>
      <c r="BF319" s="76"/>
      <c r="BG319" s="76"/>
      <c r="BH319" s="76"/>
      <c r="BI319" s="76"/>
      <c r="BJ319" s="76"/>
      <c r="BK319" s="76"/>
      <c r="BL319" s="76"/>
      <c r="BM319" s="76"/>
      <c r="BN319" s="76"/>
      <c r="BO319" s="76"/>
      <c r="BP319" s="76"/>
      <c r="BQ319" s="76"/>
      <c r="BR319" s="76"/>
      <c r="BS319" s="76"/>
      <c r="BT319" s="76"/>
      <c r="BU319" s="76"/>
      <c r="BV319" s="76"/>
      <c r="BW319" s="76"/>
      <c r="BX319" s="76"/>
      <c r="BY319" s="76"/>
      <c r="BZ319" s="76"/>
      <c r="CA319" s="76"/>
    </row>
    <row r="320" spans="1:79" x14ac:dyDescent="0.3">
      <c r="A320" s="4"/>
      <c r="B320" s="4"/>
      <c r="C320" s="4"/>
      <c r="D320" s="4"/>
      <c r="E320" s="4"/>
      <c r="F320" s="27"/>
      <c r="G320" s="95" t="s">
        <v>337</v>
      </c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68"/>
      <c r="BS320" s="68"/>
      <c r="BT320" s="68"/>
      <c r="BU320" s="68"/>
      <c r="BV320" s="68"/>
      <c r="BW320" s="68"/>
      <c r="BX320" s="68"/>
      <c r="BY320" s="68"/>
      <c r="BZ320" s="68"/>
      <c r="CA320" s="76"/>
    </row>
    <row r="321" spans="1:79" x14ac:dyDescent="0.3">
      <c r="A321" s="4"/>
      <c r="B321" s="4"/>
      <c r="C321" s="4"/>
      <c r="D321" s="4"/>
      <c r="E321" s="4"/>
      <c r="F321" s="27"/>
      <c r="G321" s="95" t="s">
        <v>338</v>
      </c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76"/>
      <c r="AK321" s="76"/>
      <c r="AL321" s="76"/>
      <c r="AM321" s="76"/>
      <c r="AN321" s="76"/>
      <c r="AO321" s="76"/>
      <c r="AP321" s="76"/>
      <c r="AQ321" s="76"/>
      <c r="AR321" s="76"/>
      <c r="AS321" s="76"/>
      <c r="AT321" s="76"/>
      <c r="AU321" s="76"/>
      <c r="AV321" s="76"/>
      <c r="AW321" s="76"/>
      <c r="AX321" s="76"/>
      <c r="AY321" s="76"/>
      <c r="AZ321" s="76"/>
      <c r="BA321" s="76"/>
      <c r="BB321" s="76"/>
      <c r="BC321" s="76"/>
      <c r="BD321" s="76"/>
      <c r="BE321" s="76"/>
      <c r="BF321" s="76"/>
      <c r="BG321" s="76"/>
      <c r="BH321" s="76"/>
      <c r="BI321" s="76"/>
      <c r="BJ321" s="76"/>
      <c r="BK321" s="76"/>
      <c r="BL321" s="76"/>
      <c r="BM321" s="76"/>
      <c r="BN321" s="76"/>
      <c r="BO321" s="76"/>
      <c r="BP321" s="76"/>
      <c r="BQ321" s="76"/>
      <c r="BR321" s="76"/>
      <c r="BS321" s="76"/>
      <c r="BT321" s="76"/>
      <c r="BU321" s="76"/>
      <c r="BV321" s="76"/>
      <c r="BW321" s="76"/>
      <c r="BX321" s="76"/>
      <c r="BY321" s="76"/>
      <c r="BZ321" s="76"/>
      <c r="CA321" s="76"/>
    </row>
    <row r="322" spans="1:79" x14ac:dyDescent="0.3">
      <c r="A322" s="4"/>
      <c r="B322" s="4"/>
      <c r="C322" s="4"/>
      <c r="D322" s="4"/>
      <c r="E322" s="4"/>
      <c r="F322" s="27"/>
      <c r="G322" s="95" t="s">
        <v>339</v>
      </c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68"/>
      <c r="BD322" s="68"/>
      <c r="BE322" s="68"/>
      <c r="BF322" s="68"/>
      <c r="BG322" s="68"/>
      <c r="BH322" s="68"/>
      <c r="BI322" s="68"/>
      <c r="BJ322" s="68"/>
      <c r="BK322" s="68"/>
      <c r="BL322" s="68"/>
      <c r="BM322" s="68"/>
      <c r="BN322" s="68"/>
      <c r="BO322" s="68"/>
      <c r="BP322" s="68"/>
      <c r="BQ322" s="68"/>
      <c r="BR322" s="68"/>
      <c r="BS322" s="68"/>
      <c r="BT322" s="68"/>
      <c r="BU322" s="68"/>
      <c r="BV322" s="68"/>
      <c r="BW322" s="68"/>
      <c r="BX322" s="68"/>
      <c r="BY322" s="68"/>
      <c r="BZ322" s="68"/>
      <c r="CA322" s="76"/>
    </row>
    <row r="323" spans="1:79" x14ac:dyDescent="0.3">
      <c r="A323" s="4"/>
      <c r="B323" s="4"/>
      <c r="C323" s="4"/>
      <c r="D323" s="4"/>
      <c r="E323" s="4"/>
      <c r="F323" s="27"/>
      <c r="G323" s="95" t="s">
        <v>340</v>
      </c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76"/>
      <c r="AQ323" s="76"/>
      <c r="AR323" s="76"/>
      <c r="AS323" s="76"/>
      <c r="AT323" s="76"/>
      <c r="AU323" s="76"/>
      <c r="AV323" s="76"/>
      <c r="AW323" s="76"/>
      <c r="AX323" s="76"/>
      <c r="AY323" s="76"/>
      <c r="AZ323" s="76"/>
      <c r="BA323" s="76"/>
      <c r="BB323" s="76"/>
      <c r="BC323" s="76"/>
      <c r="BD323" s="76"/>
      <c r="BE323" s="76"/>
      <c r="BF323" s="76"/>
      <c r="BG323" s="76"/>
      <c r="BH323" s="76"/>
      <c r="BI323" s="76"/>
      <c r="BJ323" s="76"/>
      <c r="BK323" s="76"/>
      <c r="BL323" s="76"/>
      <c r="BM323" s="76"/>
      <c r="BN323" s="76"/>
      <c r="BO323" s="76"/>
      <c r="BP323" s="76"/>
      <c r="BQ323" s="76"/>
      <c r="BR323" s="76"/>
      <c r="BS323" s="76"/>
      <c r="BT323" s="76"/>
      <c r="BU323" s="76"/>
      <c r="BV323" s="76"/>
      <c r="BW323" s="76"/>
      <c r="BX323" s="76"/>
      <c r="BY323" s="76"/>
      <c r="BZ323" s="76"/>
      <c r="CA323" s="76"/>
    </row>
    <row r="324" spans="1:79" x14ac:dyDescent="0.3">
      <c r="A324" s="4"/>
      <c r="B324" s="4"/>
      <c r="C324" s="4"/>
      <c r="D324" s="4"/>
      <c r="E324" s="4"/>
      <c r="F324" s="27"/>
      <c r="G324" s="95" t="s">
        <v>341</v>
      </c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8"/>
      <c r="BE324" s="68"/>
      <c r="BF324" s="68"/>
      <c r="BG324" s="68"/>
      <c r="BH324" s="68"/>
      <c r="BI324" s="68"/>
      <c r="BJ324" s="68"/>
      <c r="BK324" s="68"/>
      <c r="BL324" s="68"/>
      <c r="BM324" s="68"/>
      <c r="BN324" s="68"/>
      <c r="BO324" s="68"/>
      <c r="BP324" s="68"/>
      <c r="BQ324" s="68"/>
      <c r="BR324" s="68"/>
      <c r="BS324" s="68"/>
      <c r="BT324" s="68"/>
      <c r="BU324" s="68"/>
      <c r="BV324" s="68"/>
      <c r="BW324" s="68"/>
      <c r="BX324" s="68"/>
      <c r="BY324" s="68"/>
      <c r="BZ324" s="68"/>
      <c r="CA324" s="76"/>
    </row>
    <row r="325" spans="1:79" x14ac:dyDescent="0.3">
      <c r="A325" s="4"/>
      <c r="B325" s="4"/>
      <c r="C325" s="4"/>
      <c r="D325" s="4"/>
      <c r="E325" s="4"/>
      <c r="F325" s="27"/>
      <c r="G325" s="95" t="s">
        <v>342</v>
      </c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6"/>
      <c r="AR325" s="76"/>
      <c r="AS325" s="76"/>
      <c r="AT325" s="76"/>
      <c r="AU325" s="76"/>
      <c r="AV325" s="76"/>
      <c r="AW325" s="76"/>
      <c r="AX325" s="76"/>
      <c r="AY325" s="76"/>
      <c r="AZ325" s="76"/>
      <c r="BA325" s="76"/>
      <c r="BB325" s="76"/>
      <c r="BC325" s="76"/>
      <c r="BD325" s="76"/>
      <c r="BE325" s="76"/>
      <c r="BF325" s="76"/>
      <c r="BG325" s="76"/>
      <c r="BH325" s="76"/>
      <c r="BI325" s="76"/>
      <c r="BJ325" s="76"/>
      <c r="BK325" s="76"/>
      <c r="BL325" s="76"/>
      <c r="BM325" s="76"/>
      <c r="BN325" s="76"/>
      <c r="BO325" s="76"/>
      <c r="BP325" s="76"/>
      <c r="BQ325" s="76"/>
      <c r="BR325" s="76"/>
      <c r="BS325" s="76"/>
      <c r="BT325" s="76"/>
      <c r="BU325" s="76"/>
      <c r="BV325" s="76"/>
      <c r="BW325" s="76"/>
      <c r="BX325" s="76"/>
      <c r="BY325" s="76"/>
      <c r="BZ325" s="76"/>
      <c r="CA325" s="76"/>
    </row>
    <row r="326" spans="1:79" x14ac:dyDescent="0.3">
      <c r="A326" s="4"/>
      <c r="B326" s="4"/>
      <c r="C326" s="4"/>
      <c r="D326" s="4"/>
      <c r="E326" s="4"/>
      <c r="F326" s="27"/>
      <c r="G326" s="95" t="s">
        <v>343</v>
      </c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68"/>
      <c r="BT326" s="68"/>
      <c r="BU326" s="68"/>
      <c r="BV326" s="68"/>
      <c r="BW326" s="68"/>
      <c r="BX326" s="68"/>
      <c r="BY326" s="68"/>
      <c r="BZ326" s="68"/>
      <c r="CA326" s="76"/>
    </row>
    <row r="327" spans="1:79" x14ac:dyDescent="0.3">
      <c r="A327" s="4"/>
      <c r="B327" s="4"/>
      <c r="C327" s="4"/>
      <c r="D327" s="4"/>
      <c r="E327" s="4"/>
      <c r="F327" s="27"/>
      <c r="G327" s="95" t="s">
        <v>344</v>
      </c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  <c r="AV327" s="76"/>
      <c r="AW327" s="76"/>
      <c r="AX327" s="76"/>
      <c r="AY327" s="76"/>
      <c r="AZ327" s="76"/>
      <c r="BA327" s="76"/>
      <c r="BB327" s="76"/>
      <c r="BC327" s="76"/>
      <c r="BD327" s="76"/>
      <c r="BE327" s="76"/>
      <c r="BF327" s="76"/>
      <c r="BG327" s="76"/>
      <c r="BH327" s="76"/>
      <c r="BI327" s="76"/>
      <c r="BJ327" s="76"/>
      <c r="BK327" s="76"/>
      <c r="BL327" s="76"/>
      <c r="BM327" s="76"/>
      <c r="BN327" s="76"/>
      <c r="BO327" s="76"/>
      <c r="BP327" s="76"/>
      <c r="BQ327" s="76"/>
      <c r="BR327" s="76"/>
      <c r="BS327" s="76"/>
      <c r="BT327" s="76"/>
      <c r="BU327" s="76"/>
      <c r="BV327" s="76"/>
      <c r="BW327" s="76"/>
      <c r="BX327" s="76"/>
      <c r="BY327" s="76"/>
      <c r="BZ327" s="76"/>
      <c r="CA327" s="76"/>
    </row>
    <row r="328" spans="1:79" x14ac:dyDescent="0.3">
      <c r="A328" s="4"/>
      <c r="B328" s="4"/>
      <c r="C328" s="4"/>
      <c r="D328" s="4"/>
      <c r="E328" s="4"/>
      <c r="F328" s="27"/>
      <c r="G328" s="95" t="s">
        <v>345</v>
      </c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68"/>
      <c r="BE328" s="68"/>
      <c r="BF328" s="68"/>
      <c r="BG328" s="68"/>
      <c r="BH328" s="68"/>
      <c r="BI328" s="68"/>
      <c r="BJ328" s="68"/>
      <c r="BK328" s="68"/>
      <c r="BL328" s="68"/>
      <c r="BM328" s="68"/>
      <c r="BN328" s="68"/>
      <c r="BO328" s="68"/>
      <c r="BP328" s="68"/>
      <c r="BQ328" s="68"/>
      <c r="BR328" s="68"/>
      <c r="BS328" s="68"/>
      <c r="BT328" s="68"/>
      <c r="BU328" s="68"/>
      <c r="BV328" s="68"/>
      <c r="BW328" s="68"/>
      <c r="BX328" s="68"/>
      <c r="BY328" s="68"/>
      <c r="BZ328" s="68"/>
      <c r="CA328" s="76"/>
    </row>
    <row r="329" spans="1:79" x14ac:dyDescent="0.3">
      <c r="A329" s="4"/>
      <c r="B329" s="4"/>
      <c r="C329" s="4"/>
      <c r="D329" s="4"/>
      <c r="E329" s="4"/>
      <c r="F329" s="27"/>
      <c r="G329" s="95" t="s">
        <v>346</v>
      </c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6"/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  <c r="AV329" s="76"/>
      <c r="AW329" s="76"/>
      <c r="AX329" s="76"/>
      <c r="AY329" s="76"/>
      <c r="AZ329" s="76"/>
      <c r="BA329" s="76"/>
      <c r="BB329" s="76"/>
      <c r="BC329" s="76"/>
      <c r="BD329" s="76"/>
      <c r="BE329" s="76"/>
      <c r="BF329" s="76"/>
      <c r="BG329" s="76"/>
      <c r="BH329" s="76"/>
      <c r="BI329" s="76"/>
      <c r="BJ329" s="76"/>
      <c r="BK329" s="76"/>
      <c r="BL329" s="76"/>
      <c r="BM329" s="76"/>
      <c r="BN329" s="76"/>
      <c r="BO329" s="76"/>
      <c r="BP329" s="76"/>
      <c r="BQ329" s="76"/>
      <c r="BR329" s="76"/>
      <c r="BS329" s="76"/>
      <c r="BT329" s="76"/>
      <c r="BU329" s="76"/>
      <c r="BV329" s="76"/>
      <c r="BW329" s="76"/>
      <c r="BX329" s="76"/>
      <c r="BY329" s="76"/>
      <c r="BZ329" s="76"/>
      <c r="CA329" s="76"/>
    </row>
    <row r="330" spans="1:79" x14ac:dyDescent="0.3">
      <c r="A330" s="4"/>
      <c r="B330" s="4"/>
      <c r="C330" s="4"/>
      <c r="D330" s="4"/>
      <c r="E330" s="4"/>
      <c r="F330" s="27"/>
      <c r="G330" s="95" t="s">
        <v>347</v>
      </c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8"/>
      <c r="BE330" s="68"/>
      <c r="BF330" s="68"/>
      <c r="BG330" s="68"/>
      <c r="BH330" s="68"/>
      <c r="BI330" s="68"/>
      <c r="BJ330" s="68"/>
      <c r="BK330" s="68"/>
      <c r="BL330" s="68"/>
      <c r="BM330" s="68"/>
      <c r="BN330" s="68"/>
      <c r="BO330" s="68"/>
      <c r="BP330" s="68"/>
      <c r="BQ330" s="68"/>
      <c r="BR330" s="68"/>
      <c r="BS330" s="68"/>
      <c r="BT330" s="68"/>
      <c r="BU330" s="68"/>
      <c r="BV330" s="68"/>
      <c r="BW330" s="68"/>
      <c r="BX330" s="68"/>
      <c r="BY330" s="68"/>
      <c r="BZ330" s="68"/>
      <c r="CA330" s="76"/>
    </row>
    <row r="331" spans="1:79" x14ac:dyDescent="0.3">
      <c r="A331" s="4"/>
      <c r="B331" s="4"/>
      <c r="C331" s="4"/>
      <c r="D331" s="4"/>
      <c r="E331" s="4"/>
      <c r="F331" s="27"/>
      <c r="G331" s="95" t="s">
        <v>348</v>
      </c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6"/>
      <c r="AW331" s="76"/>
      <c r="AX331" s="76"/>
      <c r="AY331" s="76"/>
      <c r="AZ331" s="76"/>
      <c r="BA331" s="76"/>
      <c r="BB331" s="76"/>
      <c r="BC331" s="76"/>
      <c r="BD331" s="76"/>
      <c r="BE331" s="76"/>
      <c r="BF331" s="76"/>
      <c r="BG331" s="76"/>
      <c r="BH331" s="76"/>
      <c r="BI331" s="76"/>
      <c r="BJ331" s="76"/>
      <c r="BK331" s="76"/>
      <c r="BL331" s="76"/>
      <c r="BM331" s="76"/>
      <c r="BN331" s="76"/>
      <c r="BO331" s="76"/>
      <c r="BP331" s="76"/>
      <c r="BQ331" s="76"/>
      <c r="BR331" s="76"/>
      <c r="BS331" s="76"/>
      <c r="BT331" s="76"/>
      <c r="BU331" s="76"/>
      <c r="BV331" s="76"/>
      <c r="BW331" s="76"/>
      <c r="BX331" s="76"/>
      <c r="BY331" s="76"/>
      <c r="BZ331" s="76"/>
      <c r="CA331" s="76"/>
    </row>
    <row r="332" spans="1:79" x14ac:dyDescent="0.3">
      <c r="A332" s="4"/>
      <c r="B332" s="4"/>
      <c r="C332" s="4"/>
      <c r="D332" s="4"/>
      <c r="E332" s="4"/>
      <c r="F332" s="27"/>
      <c r="G332" s="95" t="s">
        <v>349</v>
      </c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8"/>
      <c r="BE332" s="68"/>
      <c r="BF332" s="68"/>
      <c r="BG332" s="68"/>
      <c r="BH332" s="68"/>
      <c r="BI332" s="68"/>
      <c r="BJ332" s="68"/>
      <c r="BK332" s="68"/>
      <c r="BL332" s="68"/>
      <c r="BM332" s="68"/>
      <c r="BN332" s="68"/>
      <c r="BO332" s="68"/>
      <c r="BP332" s="68"/>
      <c r="BQ332" s="68"/>
      <c r="BR332" s="68"/>
      <c r="BS332" s="68"/>
      <c r="BT332" s="68"/>
      <c r="BU332" s="68"/>
      <c r="BV332" s="68"/>
      <c r="BW332" s="68"/>
      <c r="BX332" s="68"/>
      <c r="BY332" s="68"/>
      <c r="BZ332" s="68"/>
      <c r="CA332" s="76"/>
    </row>
    <row r="333" spans="1:79" x14ac:dyDescent="0.3">
      <c r="A333" s="4"/>
      <c r="B333" s="4"/>
      <c r="C333" s="4"/>
      <c r="D333" s="4"/>
      <c r="E333" s="4"/>
      <c r="F333" s="27"/>
      <c r="G333" s="95" t="s">
        <v>350</v>
      </c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6"/>
      <c r="AW333" s="76"/>
      <c r="AX333" s="76"/>
      <c r="AY333" s="76"/>
      <c r="AZ333" s="76"/>
      <c r="BA333" s="76"/>
      <c r="BB333" s="76"/>
      <c r="BC333" s="76"/>
      <c r="BD333" s="76"/>
      <c r="BE333" s="76"/>
      <c r="BF333" s="76"/>
      <c r="BG333" s="76"/>
      <c r="BH333" s="76"/>
      <c r="BI333" s="76"/>
      <c r="BJ333" s="76"/>
      <c r="BK333" s="76"/>
      <c r="BL333" s="76"/>
      <c r="BM333" s="76"/>
      <c r="BN333" s="76"/>
      <c r="BO333" s="76"/>
      <c r="BP333" s="76"/>
      <c r="BQ333" s="76"/>
      <c r="BR333" s="76"/>
      <c r="BS333" s="76"/>
      <c r="BT333" s="76"/>
      <c r="BU333" s="76"/>
      <c r="BV333" s="76"/>
      <c r="BW333" s="76"/>
      <c r="BX333" s="76"/>
      <c r="BY333" s="76"/>
      <c r="BZ333" s="76"/>
      <c r="CA333" s="76"/>
    </row>
    <row r="334" spans="1:79" x14ac:dyDescent="0.3">
      <c r="A334" s="4"/>
      <c r="B334" s="4"/>
      <c r="C334" s="4"/>
      <c r="D334" s="4"/>
      <c r="E334" s="4"/>
      <c r="F334" s="27"/>
      <c r="G334" s="95" t="s">
        <v>351</v>
      </c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68"/>
      <c r="BE334" s="68"/>
      <c r="BF334" s="68"/>
      <c r="BG334" s="68"/>
      <c r="BH334" s="68"/>
      <c r="BI334" s="68"/>
      <c r="BJ334" s="68"/>
      <c r="BK334" s="68"/>
      <c r="BL334" s="68"/>
      <c r="BM334" s="68"/>
      <c r="BN334" s="68"/>
      <c r="BO334" s="68"/>
      <c r="BP334" s="68"/>
      <c r="BQ334" s="68"/>
      <c r="BR334" s="68"/>
      <c r="BS334" s="68"/>
      <c r="BT334" s="68"/>
      <c r="BU334" s="68"/>
      <c r="BV334" s="68"/>
      <c r="BW334" s="68"/>
      <c r="BX334" s="68"/>
      <c r="BY334" s="68"/>
      <c r="BZ334" s="68"/>
      <c r="CA334" s="76"/>
    </row>
    <row r="335" spans="1:79" x14ac:dyDescent="0.3">
      <c r="A335" s="4"/>
      <c r="B335" s="4"/>
      <c r="C335" s="4"/>
      <c r="D335" s="4"/>
      <c r="E335" s="4"/>
      <c r="F335" s="27"/>
      <c r="G335" s="95" t="s">
        <v>352</v>
      </c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6"/>
      <c r="AW335" s="76"/>
      <c r="AX335" s="76"/>
      <c r="AY335" s="76"/>
      <c r="AZ335" s="76"/>
      <c r="BA335" s="76"/>
      <c r="BB335" s="76"/>
      <c r="BC335" s="76"/>
      <c r="BD335" s="76"/>
      <c r="BE335" s="76"/>
      <c r="BF335" s="76"/>
      <c r="BG335" s="76"/>
      <c r="BH335" s="76"/>
      <c r="BI335" s="76"/>
      <c r="BJ335" s="76"/>
      <c r="BK335" s="76"/>
      <c r="BL335" s="76"/>
      <c r="BM335" s="76"/>
      <c r="BN335" s="76"/>
      <c r="BO335" s="76"/>
      <c r="BP335" s="76"/>
      <c r="BQ335" s="76"/>
      <c r="BR335" s="76"/>
      <c r="BS335" s="76"/>
      <c r="BT335" s="76"/>
      <c r="BU335" s="76"/>
      <c r="BV335" s="76"/>
      <c r="BW335" s="76"/>
      <c r="BX335" s="76"/>
      <c r="BY335" s="76"/>
      <c r="BZ335" s="76"/>
      <c r="CA335" s="76"/>
    </row>
    <row r="336" spans="1:79" x14ac:dyDescent="0.3">
      <c r="A336" s="4"/>
      <c r="B336" s="4"/>
      <c r="C336" s="4"/>
      <c r="D336" s="4"/>
      <c r="E336" s="4"/>
      <c r="F336" s="27"/>
      <c r="G336" s="95" t="s">
        <v>353</v>
      </c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8"/>
      <c r="BE336" s="68"/>
      <c r="BF336" s="68"/>
      <c r="BG336" s="68"/>
      <c r="BH336" s="68"/>
      <c r="BI336" s="68"/>
      <c r="BJ336" s="68"/>
      <c r="BK336" s="68"/>
      <c r="BL336" s="68"/>
      <c r="BM336" s="68"/>
      <c r="BN336" s="68"/>
      <c r="BO336" s="68"/>
      <c r="BP336" s="68"/>
      <c r="BQ336" s="68"/>
      <c r="BR336" s="68"/>
      <c r="BS336" s="68"/>
      <c r="BT336" s="68"/>
      <c r="BU336" s="68"/>
      <c r="BV336" s="68"/>
      <c r="BW336" s="68"/>
      <c r="BX336" s="68"/>
      <c r="BY336" s="68"/>
      <c r="BZ336" s="68"/>
      <c r="CA336" s="76"/>
    </row>
    <row r="337" spans="1:79" x14ac:dyDescent="0.3">
      <c r="A337" s="4"/>
      <c r="B337" s="4"/>
      <c r="C337" s="4"/>
      <c r="D337" s="4"/>
      <c r="E337" s="4"/>
      <c r="F337" s="27"/>
      <c r="G337" s="95" t="s">
        <v>354</v>
      </c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  <c r="AL337" s="76"/>
      <c r="AM337" s="76"/>
      <c r="AN337" s="76"/>
      <c r="AO337" s="76"/>
      <c r="AP337" s="76"/>
      <c r="AQ337" s="76"/>
      <c r="AR337" s="76"/>
      <c r="AS337" s="76"/>
      <c r="AT337" s="76"/>
      <c r="AU337" s="76"/>
      <c r="AV337" s="76"/>
      <c r="AW337" s="76"/>
      <c r="AX337" s="76"/>
      <c r="AY337" s="76"/>
      <c r="AZ337" s="76"/>
      <c r="BA337" s="76"/>
      <c r="BB337" s="76"/>
      <c r="BC337" s="76"/>
      <c r="BD337" s="76"/>
      <c r="BE337" s="76"/>
      <c r="BF337" s="76"/>
      <c r="BG337" s="76"/>
      <c r="BH337" s="76"/>
      <c r="BI337" s="76"/>
      <c r="BJ337" s="76"/>
      <c r="BK337" s="76"/>
      <c r="BL337" s="76"/>
      <c r="BM337" s="76"/>
      <c r="BN337" s="76"/>
      <c r="BO337" s="76"/>
      <c r="BP337" s="76"/>
      <c r="BQ337" s="76"/>
      <c r="BR337" s="76"/>
      <c r="BS337" s="76"/>
      <c r="BT337" s="76"/>
      <c r="BU337" s="76"/>
      <c r="BV337" s="76"/>
      <c r="BW337" s="76"/>
      <c r="BX337" s="76"/>
      <c r="BY337" s="76"/>
      <c r="BZ337" s="76"/>
      <c r="CA337" s="76"/>
    </row>
    <row r="338" spans="1:79" x14ac:dyDescent="0.3">
      <c r="A338" s="4"/>
      <c r="B338" s="4"/>
      <c r="C338" s="4"/>
      <c r="D338" s="4"/>
      <c r="E338" s="4"/>
      <c r="F338" s="27"/>
      <c r="G338" s="95" t="s">
        <v>355</v>
      </c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8"/>
      <c r="BE338" s="68"/>
      <c r="BF338" s="68"/>
      <c r="BG338" s="68"/>
      <c r="BH338" s="68"/>
      <c r="BI338" s="68"/>
      <c r="BJ338" s="68"/>
      <c r="BK338" s="68"/>
      <c r="BL338" s="68"/>
      <c r="BM338" s="68"/>
      <c r="BN338" s="68"/>
      <c r="BO338" s="68"/>
      <c r="BP338" s="68"/>
      <c r="BQ338" s="68"/>
      <c r="BR338" s="68"/>
      <c r="BS338" s="68"/>
      <c r="BT338" s="68"/>
      <c r="BU338" s="68"/>
      <c r="BV338" s="68"/>
      <c r="BW338" s="68"/>
      <c r="BX338" s="68"/>
      <c r="BY338" s="68"/>
      <c r="BZ338" s="68"/>
      <c r="CA338" s="76"/>
    </row>
    <row r="339" spans="1:79" x14ac:dyDescent="0.3">
      <c r="A339" s="4"/>
      <c r="B339" s="4"/>
      <c r="C339" s="4"/>
      <c r="D339" s="4"/>
      <c r="E339" s="4"/>
      <c r="F339" s="27"/>
      <c r="G339" s="95" t="s">
        <v>356</v>
      </c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6"/>
      <c r="AW339" s="76"/>
      <c r="AX339" s="76"/>
      <c r="AY339" s="76"/>
      <c r="AZ339" s="76"/>
      <c r="BA339" s="76"/>
      <c r="BB339" s="76"/>
      <c r="BC339" s="76"/>
      <c r="BD339" s="76"/>
      <c r="BE339" s="76"/>
      <c r="BF339" s="76"/>
      <c r="BG339" s="76"/>
      <c r="BH339" s="76"/>
      <c r="BI339" s="76"/>
      <c r="BJ339" s="76"/>
      <c r="BK339" s="76"/>
      <c r="BL339" s="76"/>
      <c r="BM339" s="76"/>
      <c r="BN339" s="76"/>
      <c r="BO339" s="76"/>
      <c r="BP339" s="76"/>
      <c r="BQ339" s="76"/>
      <c r="BR339" s="76"/>
      <c r="BS339" s="76"/>
      <c r="BT339" s="76"/>
      <c r="BU339" s="76"/>
      <c r="BV339" s="76"/>
      <c r="BW339" s="76"/>
      <c r="BX339" s="76"/>
      <c r="BY339" s="76"/>
      <c r="BZ339" s="76"/>
      <c r="CA339" s="76"/>
    </row>
    <row r="340" spans="1:79" x14ac:dyDescent="0.3">
      <c r="A340" s="4"/>
      <c r="B340" s="4"/>
      <c r="C340" s="4"/>
      <c r="D340" s="4"/>
      <c r="E340" s="4"/>
      <c r="F340" s="27"/>
      <c r="G340" s="95" t="s">
        <v>357</v>
      </c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8"/>
      <c r="BE340" s="68"/>
      <c r="BF340" s="68"/>
      <c r="BG340" s="68"/>
      <c r="BH340" s="68"/>
      <c r="BI340" s="68"/>
      <c r="BJ340" s="68"/>
      <c r="BK340" s="68"/>
      <c r="BL340" s="68"/>
      <c r="BM340" s="68"/>
      <c r="BN340" s="68"/>
      <c r="BO340" s="68"/>
      <c r="BP340" s="68"/>
      <c r="BQ340" s="68"/>
      <c r="BR340" s="68"/>
      <c r="BS340" s="68"/>
      <c r="BT340" s="68"/>
      <c r="BU340" s="68"/>
      <c r="BV340" s="68"/>
      <c r="BW340" s="68"/>
      <c r="BX340" s="68"/>
      <c r="BY340" s="68"/>
      <c r="BZ340" s="68"/>
      <c r="CA340" s="76"/>
    </row>
    <row r="341" spans="1:79" x14ac:dyDescent="0.3">
      <c r="A341" s="4"/>
      <c r="B341" s="4"/>
      <c r="C341" s="4"/>
      <c r="D341" s="4"/>
      <c r="E341" s="4"/>
      <c r="F341" s="27"/>
      <c r="G341" s="95" t="s">
        <v>358</v>
      </c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  <c r="AS341" s="76"/>
      <c r="AT341" s="76"/>
      <c r="AU341" s="76"/>
      <c r="AV341" s="76"/>
      <c r="AW341" s="76"/>
      <c r="AX341" s="76"/>
      <c r="AY341" s="76"/>
      <c r="AZ341" s="76"/>
      <c r="BA341" s="76"/>
      <c r="BB341" s="76"/>
      <c r="BC341" s="76"/>
      <c r="BD341" s="76"/>
      <c r="BE341" s="76"/>
      <c r="BF341" s="76"/>
      <c r="BG341" s="76"/>
      <c r="BH341" s="76"/>
      <c r="BI341" s="76"/>
      <c r="BJ341" s="76"/>
      <c r="BK341" s="76"/>
      <c r="BL341" s="76"/>
      <c r="BM341" s="76"/>
      <c r="BN341" s="76"/>
      <c r="BO341" s="76"/>
      <c r="BP341" s="76"/>
      <c r="BQ341" s="76"/>
      <c r="BR341" s="76"/>
      <c r="BS341" s="76"/>
      <c r="BT341" s="76"/>
      <c r="BU341" s="76"/>
      <c r="BV341" s="76"/>
      <c r="BW341" s="76"/>
      <c r="BX341" s="76"/>
      <c r="BY341" s="76"/>
      <c r="BZ341" s="76"/>
      <c r="CA341" s="76"/>
    </row>
    <row r="342" spans="1:79" x14ac:dyDescent="0.3">
      <c r="A342" s="4"/>
      <c r="B342" s="4"/>
      <c r="C342" s="4"/>
      <c r="D342" s="4"/>
      <c r="E342" s="4"/>
      <c r="F342" s="27"/>
      <c r="G342" s="95" t="s">
        <v>359</v>
      </c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68"/>
      <c r="BD342" s="68"/>
      <c r="BE342" s="68"/>
      <c r="BF342" s="68"/>
      <c r="BG342" s="68"/>
      <c r="BH342" s="68"/>
      <c r="BI342" s="68"/>
      <c r="BJ342" s="68"/>
      <c r="BK342" s="68"/>
      <c r="BL342" s="68"/>
      <c r="BM342" s="68"/>
      <c r="BN342" s="68"/>
      <c r="BO342" s="68"/>
      <c r="BP342" s="68"/>
      <c r="BQ342" s="68"/>
      <c r="BR342" s="68"/>
      <c r="BS342" s="68"/>
      <c r="BT342" s="68"/>
      <c r="BU342" s="68"/>
      <c r="BV342" s="68"/>
      <c r="BW342" s="68"/>
      <c r="BX342" s="68"/>
      <c r="BY342" s="68"/>
      <c r="BZ342" s="68"/>
      <c r="CA342" s="76"/>
    </row>
    <row r="343" spans="1:79" x14ac:dyDescent="0.3">
      <c r="A343" s="4"/>
      <c r="B343" s="4"/>
      <c r="C343" s="4"/>
      <c r="D343" s="4"/>
      <c r="E343" s="4"/>
      <c r="F343" s="27"/>
      <c r="G343" s="95" t="s">
        <v>360</v>
      </c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  <c r="AL343" s="76"/>
      <c r="AM343" s="76"/>
      <c r="AN343" s="76"/>
      <c r="AO343" s="76"/>
      <c r="AP343" s="76"/>
      <c r="AQ343" s="76"/>
      <c r="AR343" s="76"/>
      <c r="AS343" s="76"/>
      <c r="AT343" s="76"/>
      <c r="AU343" s="76"/>
      <c r="AV343" s="76"/>
      <c r="AW343" s="76"/>
      <c r="AX343" s="76"/>
      <c r="AY343" s="76"/>
      <c r="AZ343" s="76"/>
      <c r="BA343" s="76"/>
      <c r="BB343" s="76"/>
      <c r="BC343" s="76"/>
      <c r="BD343" s="76"/>
      <c r="BE343" s="76"/>
      <c r="BF343" s="76"/>
      <c r="BG343" s="76"/>
      <c r="BH343" s="76"/>
      <c r="BI343" s="76"/>
      <c r="BJ343" s="76"/>
      <c r="BK343" s="76"/>
      <c r="BL343" s="76"/>
      <c r="BM343" s="76"/>
      <c r="BN343" s="76"/>
      <c r="BO343" s="76"/>
      <c r="BP343" s="76"/>
      <c r="BQ343" s="76"/>
      <c r="BR343" s="76"/>
      <c r="BS343" s="76"/>
      <c r="BT343" s="76"/>
      <c r="BU343" s="76"/>
      <c r="BV343" s="76"/>
      <c r="BW343" s="76"/>
      <c r="BX343" s="76"/>
      <c r="BY343" s="76"/>
      <c r="BZ343" s="76"/>
      <c r="CA343" s="76"/>
    </row>
    <row r="344" spans="1:79" x14ac:dyDescent="0.3">
      <c r="A344" s="4"/>
      <c r="B344" s="4"/>
      <c r="C344" s="4"/>
      <c r="D344" s="4"/>
      <c r="E344" s="4"/>
      <c r="F344" s="27"/>
      <c r="G344" s="95" t="s">
        <v>361</v>
      </c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  <c r="AL344" s="68"/>
      <c r="AM344" s="68"/>
      <c r="AN344" s="68"/>
      <c r="AO344" s="68"/>
      <c r="AP344" s="68"/>
      <c r="AQ344" s="68"/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  <c r="BB344" s="68"/>
      <c r="BC344" s="68"/>
      <c r="BD344" s="68"/>
      <c r="BE344" s="68"/>
      <c r="BF344" s="68"/>
      <c r="BG344" s="68"/>
      <c r="BH344" s="68"/>
      <c r="BI344" s="68"/>
      <c r="BJ344" s="68"/>
      <c r="BK344" s="68"/>
      <c r="BL344" s="68"/>
      <c r="BM344" s="68"/>
      <c r="BN344" s="68"/>
      <c r="BO344" s="68"/>
      <c r="BP344" s="68"/>
      <c r="BQ344" s="68"/>
      <c r="BR344" s="68"/>
      <c r="BS344" s="68"/>
      <c r="BT344" s="68"/>
      <c r="BU344" s="68"/>
      <c r="BV344" s="68"/>
      <c r="BW344" s="68"/>
      <c r="BX344" s="68"/>
      <c r="BY344" s="68"/>
      <c r="BZ344" s="68"/>
      <c r="CA344" s="76"/>
    </row>
    <row r="345" spans="1:79" x14ac:dyDescent="0.3">
      <c r="A345" s="4"/>
      <c r="B345" s="4"/>
      <c r="C345" s="4"/>
      <c r="D345" s="4"/>
      <c r="E345" s="4"/>
      <c r="F345" s="27"/>
      <c r="G345" s="95" t="s">
        <v>362</v>
      </c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  <c r="AS345" s="76"/>
      <c r="AT345" s="76"/>
      <c r="AU345" s="76"/>
      <c r="AV345" s="76"/>
      <c r="AW345" s="76"/>
      <c r="AX345" s="76"/>
      <c r="AY345" s="76"/>
      <c r="AZ345" s="76"/>
      <c r="BA345" s="76"/>
      <c r="BB345" s="76"/>
      <c r="BC345" s="76"/>
      <c r="BD345" s="76"/>
      <c r="BE345" s="76"/>
      <c r="BF345" s="76"/>
      <c r="BG345" s="76"/>
      <c r="BH345" s="76"/>
      <c r="BI345" s="76"/>
      <c r="BJ345" s="76"/>
      <c r="BK345" s="76"/>
      <c r="BL345" s="76"/>
      <c r="BM345" s="76"/>
      <c r="BN345" s="76"/>
      <c r="BO345" s="76"/>
      <c r="BP345" s="76"/>
      <c r="BQ345" s="76"/>
      <c r="BR345" s="76"/>
      <c r="BS345" s="76"/>
      <c r="BT345" s="76"/>
      <c r="BU345" s="76"/>
      <c r="BV345" s="76"/>
      <c r="BW345" s="76"/>
      <c r="BX345" s="76"/>
      <c r="BY345" s="76"/>
      <c r="BZ345" s="76"/>
      <c r="CA345" s="76"/>
    </row>
    <row r="346" spans="1:79" x14ac:dyDescent="0.3">
      <c r="A346" s="4"/>
      <c r="B346" s="4"/>
      <c r="C346" s="4"/>
      <c r="D346" s="4"/>
      <c r="E346" s="4"/>
      <c r="F346" s="27"/>
      <c r="G346" s="95" t="s">
        <v>363</v>
      </c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  <c r="AL346" s="68"/>
      <c r="AM346" s="68"/>
      <c r="AN346" s="68"/>
      <c r="AO346" s="68"/>
      <c r="AP346" s="68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  <c r="BB346" s="68"/>
      <c r="BC346" s="68"/>
      <c r="BD346" s="68"/>
      <c r="BE346" s="68"/>
      <c r="BF346" s="68"/>
      <c r="BG346" s="68"/>
      <c r="BH346" s="68"/>
      <c r="BI346" s="68"/>
      <c r="BJ346" s="68"/>
      <c r="BK346" s="68"/>
      <c r="BL346" s="68"/>
      <c r="BM346" s="68"/>
      <c r="BN346" s="68"/>
      <c r="BO346" s="68"/>
      <c r="BP346" s="68"/>
      <c r="BQ346" s="68"/>
      <c r="BR346" s="68"/>
      <c r="BS346" s="68"/>
      <c r="BT346" s="68"/>
      <c r="BU346" s="68"/>
      <c r="BV346" s="68"/>
      <c r="BW346" s="68"/>
      <c r="BX346" s="68"/>
      <c r="BY346" s="68"/>
      <c r="BZ346" s="68"/>
      <c r="CA346" s="76"/>
    </row>
    <row r="347" spans="1:79" x14ac:dyDescent="0.3">
      <c r="A347" s="4"/>
      <c r="B347" s="4"/>
      <c r="C347" s="4"/>
      <c r="D347" s="4"/>
      <c r="E347" s="4"/>
      <c r="F347" s="27"/>
      <c r="G347" s="95" t="s">
        <v>364</v>
      </c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76"/>
      <c r="AQ347" s="76"/>
      <c r="AR347" s="76"/>
      <c r="AS347" s="76"/>
      <c r="AT347" s="76"/>
      <c r="AU347" s="76"/>
      <c r="AV347" s="76"/>
      <c r="AW347" s="76"/>
      <c r="AX347" s="76"/>
      <c r="AY347" s="76"/>
      <c r="AZ347" s="76"/>
      <c r="BA347" s="76"/>
      <c r="BB347" s="76"/>
      <c r="BC347" s="76"/>
      <c r="BD347" s="76"/>
      <c r="BE347" s="76"/>
      <c r="BF347" s="76"/>
      <c r="BG347" s="76"/>
      <c r="BH347" s="76"/>
      <c r="BI347" s="76"/>
      <c r="BJ347" s="76"/>
      <c r="BK347" s="76"/>
      <c r="BL347" s="76"/>
      <c r="BM347" s="76"/>
      <c r="BN347" s="76"/>
      <c r="BO347" s="76"/>
      <c r="BP347" s="76"/>
      <c r="BQ347" s="76"/>
      <c r="BR347" s="76"/>
      <c r="BS347" s="76"/>
      <c r="BT347" s="76"/>
      <c r="BU347" s="76"/>
      <c r="BV347" s="76"/>
      <c r="BW347" s="76"/>
      <c r="BX347" s="76"/>
      <c r="BY347" s="76"/>
      <c r="BZ347" s="76"/>
      <c r="CA347" s="76"/>
    </row>
    <row r="348" spans="1:79" x14ac:dyDescent="0.3">
      <c r="A348" s="4"/>
      <c r="B348" s="4"/>
      <c r="C348" s="4"/>
      <c r="D348" s="4"/>
      <c r="E348" s="4"/>
      <c r="F348" s="27"/>
      <c r="G348" s="95" t="s">
        <v>365</v>
      </c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68"/>
      <c r="BE348" s="68"/>
      <c r="BF348" s="68"/>
      <c r="BG348" s="68"/>
      <c r="BH348" s="68"/>
      <c r="BI348" s="68"/>
      <c r="BJ348" s="68"/>
      <c r="BK348" s="68"/>
      <c r="BL348" s="68"/>
      <c r="BM348" s="68"/>
      <c r="BN348" s="68"/>
      <c r="BO348" s="68"/>
      <c r="BP348" s="68"/>
      <c r="BQ348" s="68"/>
      <c r="BR348" s="68"/>
      <c r="BS348" s="68"/>
      <c r="BT348" s="68"/>
      <c r="BU348" s="68"/>
      <c r="BV348" s="68"/>
      <c r="BW348" s="68"/>
      <c r="BX348" s="68"/>
      <c r="BY348" s="68"/>
      <c r="BZ348" s="68"/>
      <c r="CA348" s="76"/>
    </row>
    <row r="349" spans="1:79" x14ac:dyDescent="0.3">
      <c r="A349" s="4"/>
      <c r="B349" s="4"/>
      <c r="C349" s="4"/>
      <c r="D349" s="4"/>
      <c r="E349" s="4"/>
      <c r="F349" s="27"/>
      <c r="G349" s="95" t="s">
        <v>366</v>
      </c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6"/>
      <c r="AL349" s="76"/>
      <c r="AM349" s="76"/>
      <c r="AN349" s="76"/>
      <c r="AO349" s="76"/>
      <c r="AP349" s="76"/>
      <c r="AQ349" s="76"/>
      <c r="AR349" s="76"/>
      <c r="AS349" s="76"/>
      <c r="AT349" s="76"/>
      <c r="AU349" s="76"/>
      <c r="AV349" s="76"/>
      <c r="AW349" s="76"/>
      <c r="AX349" s="76"/>
      <c r="AY349" s="76"/>
      <c r="AZ349" s="76"/>
      <c r="BA349" s="76"/>
      <c r="BB349" s="76"/>
      <c r="BC349" s="76"/>
      <c r="BD349" s="76"/>
      <c r="BE349" s="76"/>
      <c r="BF349" s="76"/>
      <c r="BG349" s="76"/>
      <c r="BH349" s="76"/>
      <c r="BI349" s="76"/>
      <c r="BJ349" s="76"/>
      <c r="BK349" s="76"/>
      <c r="BL349" s="76"/>
      <c r="BM349" s="76"/>
      <c r="BN349" s="76"/>
      <c r="BO349" s="76"/>
      <c r="BP349" s="76"/>
      <c r="BQ349" s="76"/>
      <c r="BR349" s="76"/>
      <c r="BS349" s="76"/>
      <c r="BT349" s="76"/>
      <c r="BU349" s="76"/>
      <c r="BV349" s="76"/>
      <c r="BW349" s="76"/>
      <c r="BX349" s="76"/>
      <c r="BY349" s="76"/>
      <c r="BZ349" s="76"/>
      <c r="CA349" s="76"/>
    </row>
    <row r="350" spans="1:79" x14ac:dyDescent="0.3">
      <c r="A350" s="4"/>
      <c r="B350" s="4"/>
      <c r="C350" s="4"/>
      <c r="D350" s="4"/>
      <c r="E350" s="4"/>
      <c r="F350" s="27"/>
      <c r="G350" s="95" t="s">
        <v>367</v>
      </c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68"/>
      <c r="BS350" s="68"/>
      <c r="BT350" s="68"/>
      <c r="BU350" s="68"/>
      <c r="BV350" s="68"/>
      <c r="BW350" s="68"/>
      <c r="BX350" s="68"/>
      <c r="BY350" s="68"/>
      <c r="BZ350" s="68"/>
      <c r="CA350" s="76"/>
    </row>
    <row r="351" spans="1:79" x14ac:dyDescent="0.3">
      <c r="A351" s="4"/>
      <c r="B351" s="4"/>
      <c r="C351" s="4"/>
      <c r="D351" s="4"/>
      <c r="E351" s="4"/>
      <c r="F351" s="27"/>
      <c r="G351" s="95" t="s">
        <v>368</v>
      </c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  <c r="AV351" s="76"/>
      <c r="AW351" s="76"/>
      <c r="AX351" s="76"/>
      <c r="AY351" s="76"/>
      <c r="AZ351" s="76"/>
      <c r="BA351" s="76"/>
      <c r="BB351" s="76"/>
      <c r="BC351" s="76"/>
      <c r="BD351" s="76"/>
      <c r="BE351" s="76"/>
      <c r="BF351" s="76"/>
      <c r="BG351" s="76"/>
      <c r="BH351" s="76"/>
      <c r="BI351" s="76"/>
      <c r="BJ351" s="76"/>
      <c r="BK351" s="76"/>
      <c r="BL351" s="76"/>
      <c r="BM351" s="76"/>
      <c r="BN351" s="76"/>
      <c r="BO351" s="76"/>
      <c r="BP351" s="76"/>
      <c r="BQ351" s="76"/>
      <c r="BR351" s="76"/>
      <c r="BS351" s="76"/>
      <c r="BT351" s="76"/>
      <c r="BU351" s="76"/>
      <c r="BV351" s="76"/>
      <c r="BW351" s="76"/>
      <c r="BX351" s="76"/>
      <c r="BY351" s="76"/>
      <c r="BZ351" s="76"/>
      <c r="CA351" s="76"/>
    </row>
    <row r="352" spans="1:79" x14ac:dyDescent="0.3">
      <c r="A352" s="4"/>
      <c r="B352" s="4"/>
      <c r="C352" s="4"/>
      <c r="D352" s="4"/>
      <c r="E352" s="4"/>
      <c r="F352" s="27"/>
      <c r="G352" s="95" t="s">
        <v>369</v>
      </c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68"/>
      <c r="BE352" s="68"/>
      <c r="BF352" s="68"/>
      <c r="BG352" s="68"/>
      <c r="BH352" s="68"/>
      <c r="BI352" s="68"/>
      <c r="BJ352" s="68"/>
      <c r="BK352" s="68"/>
      <c r="BL352" s="68"/>
      <c r="BM352" s="68"/>
      <c r="BN352" s="68"/>
      <c r="BO352" s="68"/>
      <c r="BP352" s="68"/>
      <c r="BQ352" s="68"/>
      <c r="BR352" s="68"/>
      <c r="BS352" s="68"/>
      <c r="BT352" s="68"/>
      <c r="BU352" s="68"/>
      <c r="BV352" s="68"/>
      <c r="BW352" s="68"/>
      <c r="BX352" s="68"/>
      <c r="BY352" s="68"/>
      <c r="BZ352" s="68"/>
      <c r="CA352" s="76"/>
    </row>
    <row r="353" spans="1:79" x14ac:dyDescent="0.3">
      <c r="A353" s="4"/>
      <c r="B353" s="4"/>
      <c r="C353" s="4"/>
      <c r="D353" s="4"/>
      <c r="E353" s="4"/>
      <c r="F353" s="27"/>
      <c r="G353" s="95" t="s">
        <v>370</v>
      </c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6"/>
      <c r="AL353" s="76"/>
      <c r="AM353" s="76"/>
      <c r="AN353" s="76"/>
      <c r="AO353" s="76"/>
      <c r="AP353" s="76"/>
      <c r="AQ353" s="76"/>
      <c r="AR353" s="76"/>
      <c r="AS353" s="76"/>
      <c r="AT353" s="76"/>
      <c r="AU353" s="76"/>
      <c r="AV353" s="76"/>
      <c r="AW353" s="76"/>
      <c r="AX353" s="76"/>
      <c r="AY353" s="76"/>
      <c r="AZ353" s="76"/>
      <c r="BA353" s="76"/>
      <c r="BB353" s="76"/>
      <c r="BC353" s="76"/>
      <c r="BD353" s="76"/>
      <c r="BE353" s="76"/>
      <c r="BF353" s="76"/>
      <c r="BG353" s="76"/>
      <c r="BH353" s="76"/>
      <c r="BI353" s="76"/>
      <c r="BJ353" s="76"/>
      <c r="BK353" s="76"/>
      <c r="BL353" s="76"/>
      <c r="BM353" s="76"/>
      <c r="BN353" s="76"/>
      <c r="BO353" s="76"/>
      <c r="BP353" s="76"/>
      <c r="BQ353" s="76"/>
      <c r="BR353" s="76"/>
      <c r="BS353" s="76"/>
      <c r="BT353" s="76"/>
      <c r="BU353" s="76"/>
      <c r="BV353" s="76"/>
      <c r="BW353" s="76"/>
      <c r="BX353" s="76"/>
      <c r="BY353" s="76"/>
      <c r="BZ353" s="76"/>
      <c r="CA353" s="76"/>
    </row>
    <row r="354" spans="1:79" x14ac:dyDescent="0.3">
      <c r="A354" s="4"/>
      <c r="B354" s="4"/>
      <c r="C354" s="4"/>
      <c r="D354" s="4"/>
      <c r="E354" s="4"/>
      <c r="F354" s="27"/>
      <c r="G354" s="95" t="s">
        <v>371</v>
      </c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8"/>
      <c r="BE354" s="68"/>
      <c r="BF354" s="68"/>
      <c r="BG354" s="68"/>
      <c r="BH354" s="68"/>
      <c r="BI354" s="68"/>
      <c r="BJ354" s="68"/>
      <c r="BK354" s="68"/>
      <c r="BL354" s="68"/>
      <c r="BM354" s="68"/>
      <c r="BN354" s="68"/>
      <c r="BO354" s="68"/>
      <c r="BP354" s="68"/>
      <c r="BQ354" s="68"/>
      <c r="BR354" s="68"/>
      <c r="BS354" s="68"/>
      <c r="BT354" s="68"/>
      <c r="BU354" s="68"/>
      <c r="BV354" s="68"/>
      <c r="BW354" s="68"/>
      <c r="BX354" s="68"/>
      <c r="BY354" s="68"/>
      <c r="BZ354" s="68"/>
      <c r="CA354" s="76"/>
    </row>
    <row r="355" spans="1:79" x14ac:dyDescent="0.3">
      <c r="A355" s="4"/>
      <c r="B355" s="4"/>
      <c r="C355" s="4"/>
      <c r="D355" s="4"/>
      <c r="E355" s="4"/>
      <c r="F355" s="27"/>
      <c r="G355" s="95" t="s">
        <v>372</v>
      </c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6"/>
      <c r="AL355" s="76"/>
      <c r="AM355" s="76"/>
      <c r="AN355" s="76"/>
      <c r="AO355" s="76"/>
      <c r="AP355" s="76"/>
      <c r="AQ355" s="76"/>
      <c r="AR355" s="76"/>
      <c r="AS355" s="76"/>
      <c r="AT355" s="76"/>
      <c r="AU355" s="76"/>
      <c r="AV355" s="76"/>
      <c r="AW355" s="76"/>
      <c r="AX355" s="76"/>
      <c r="AY355" s="76"/>
      <c r="AZ355" s="76"/>
      <c r="BA355" s="76"/>
      <c r="BB355" s="76"/>
      <c r="BC355" s="76"/>
      <c r="BD355" s="76"/>
      <c r="BE355" s="76"/>
      <c r="BF355" s="76"/>
      <c r="BG355" s="76"/>
      <c r="BH355" s="76"/>
      <c r="BI355" s="76"/>
      <c r="BJ355" s="76"/>
      <c r="BK355" s="76"/>
      <c r="BL355" s="76"/>
      <c r="BM355" s="76"/>
      <c r="BN355" s="76"/>
      <c r="BO355" s="76"/>
      <c r="BP355" s="76"/>
      <c r="BQ355" s="76"/>
      <c r="BR355" s="76"/>
      <c r="BS355" s="76"/>
      <c r="BT355" s="76"/>
      <c r="BU355" s="76"/>
      <c r="BV355" s="76"/>
      <c r="BW355" s="76"/>
      <c r="BX355" s="76"/>
      <c r="BY355" s="76"/>
      <c r="BZ355" s="76"/>
      <c r="CA355" s="76"/>
    </row>
    <row r="356" spans="1:79" x14ac:dyDescent="0.3">
      <c r="A356" s="4"/>
      <c r="B356" s="4"/>
      <c r="C356" s="4"/>
      <c r="D356" s="4"/>
      <c r="E356" s="4"/>
      <c r="F356" s="27"/>
      <c r="G356" s="95" t="s">
        <v>373</v>
      </c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8"/>
      <c r="BE356" s="68"/>
      <c r="BF356" s="68"/>
      <c r="BG356" s="68"/>
      <c r="BH356" s="68"/>
      <c r="BI356" s="68"/>
      <c r="BJ356" s="68"/>
      <c r="BK356" s="68"/>
      <c r="BL356" s="68"/>
      <c r="BM356" s="68"/>
      <c r="BN356" s="68"/>
      <c r="BO356" s="68"/>
      <c r="BP356" s="68"/>
      <c r="BQ356" s="68"/>
      <c r="BR356" s="68"/>
      <c r="BS356" s="68"/>
      <c r="BT356" s="68"/>
      <c r="BU356" s="68"/>
      <c r="BV356" s="68"/>
      <c r="BW356" s="68"/>
      <c r="BX356" s="68"/>
      <c r="BY356" s="68"/>
      <c r="BZ356" s="68"/>
      <c r="CA356" s="76"/>
    </row>
    <row r="357" spans="1:79" x14ac:dyDescent="0.3">
      <c r="A357" s="4"/>
      <c r="B357" s="4"/>
      <c r="C357" s="4"/>
      <c r="D357" s="4"/>
      <c r="E357" s="4"/>
      <c r="F357" s="27"/>
      <c r="G357" s="95" t="s">
        <v>374</v>
      </c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6"/>
      <c r="AL357" s="76"/>
      <c r="AM357" s="76"/>
      <c r="AN357" s="76"/>
      <c r="AO357" s="76"/>
      <c r="AP357" s="76"/>
      <c r="AQ357" s="76"/>
      <c r="AR357" s="76"/>
      <c r="AS357" s="76"/>
      <c r="AT357" s="76"/>
      <c r="AU357" s="76"/>
      <c r="AV357" s="76"/>
      <c r="AW357" s="76"/>
      <c r="AX357" s="76"/>
      <c r="AY357" s="76"/>
      <c r="AZ357" s="76"/>
      <c r="BA357" s="76"/>
      <c r="BB357" s="76"/>
      <c r="BC357" s="76"/>
      <c r="BD357" s="76"/>
      <c r="BE357" s="76"/>
      <c r="BF357" s="76"/>
      <c r="BG357" s="76"/>
      <c r="BH357" s="76"/>
      <c r="BI357" s="76"/>
      <c r="BJ357" s="76"/>
      <c r="BK357" s="76"/>
      <c r="BL357" s="76"/>
      <c r="BM357" s="76"/>
      <c r="BN357" s="76"/>
      <c r="BO357" s="76"/>
      <c r="BP357" s="76"/>
      <c r="BQ357" s="76"/>
      <c r="BR357" s="76"/>
      <c r="BS357" s="76"/>
      <c r="BT357" s="76"/>
      <c r="BU357" s="76"/>
      <c r="BV357" s="76"/>
      <c r="BW357" s="76"/>
      <c r="BX357" s="76"/>
      <c r="BY357" s="76"/>
      <c r="BZ357" s="76"/>
      <c r="CA357" s="76"/>
    </row>
    <row r="358" spans="1:79" x14ac:dyDescent="0.3">
      <c r="A358" s="4"/>
      <c r="B358" s="4"/>
      <c r="C358" s="4"/>
      <c r="D358" s="4"/>
      <c r="E358" s="4"/>
      <c r="F358" s="27"/>
      <c r="G358" s="95" t="s">
        <v>375</v>
      </c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68"/>
      <c r="BG358" s="68"/>
      <c r="BH358" s="68"/>
      <c r="BI358" s="68"/>
      <c r="BJ358" s="68"/>
      <c r="BK358" s="68"/>
      <c r="BL358" s="68"/>
      <c r="BM358" s="68"/>
      <c r="BN358" s="68"/>
      <c r="BO358" s="68"/>
      <c r="BP358" s="68"/>
      <c r="BQ358" s="68"/>
      <c r="BR358" s="68"/>
      <c r="BS358" s="68"/>
      <c r="BT358" s="68"/>
      <c r="BU358" s="68"/>
      <c r="BV358" s="68"/>
      <c r="BW358" s="68"/>
      <c r="BX358" s="68"/>
      <c r="BY358" s="68"/>
      <c r="BZ358" s="68"/>
      <c r="CA358" s="76"/>
    </row>
    <row r="359" spans="1:79" x14ac:dyDescent="0.3">
      <c r="A359" s="4"/>
      <c r="B359" s="4"/>
      <c r="C359" s="4"/>
      <c r="D359" s="4"/>
      <c r="E359" s="4"/>
      <c r="F359" s="27"/>
      <c r="G359" s="95" t="s">
        <v>376</v>
      </c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76"/>
      <c r="AK359" s="76"/>
      <c r="AL359" s="76"/>
      <c r="AM359" s="76"/>
      <c r="AN359" s="76"/>
      <c r="AO359" s="76"/>
      <c r="AP359" s="76"/>
      <c r="AQ359" s="76"/>
      <c r="AR359" s="76"/>
      <c r="AS359" s="76"/>
      <c r="AT359" s="76"/>
      <c r="AU359" s="76"/>
      <c r="AV359" s="76"/>
      <c r="AW359" s="76"/>
      <c r="AX359" s="76"/>
      <c r="AY359" s="76"/>
      <c r="AZ359" s="76"/>
      <c r="BA359" s="76"/>
      <c r="BB359" s="76"/>
      <c r="BC359" s="76"/>
      <c r="BD359" s="76"/>
      <c r="BE359" s="76"/>
      <c r="BF359" s="76"/>
      <c r="BG359" s="76"/>
      <c r="BH359" s="76"/>
      <c r="BI359" s="76"/>
      <c r="BJ359" s="76"/>
      <c r="BK359" s="76"/>
      <c r="BL359" s="76"/>
      <c r="BM359" s="76"/>
      <c r="BN359" s="76"/>
      <c r="BO359" s="76"/>
      <c r="BP359" s="76"/>
      <c r="BQ359" s="76"/>
      <c r="BR359" s="76"/>
      <c r="BS359" s="76"/>
      <c r="BT359" s="76"/>
      <c r="BU359" s="76"/>
      <c r="BV359" s="76"/>
      <c r="BW359" s="76"/>
      <c r="BX359" s="76"/>
      <c r="BY359" s="76"/>
      <c r="BZ359" s="76"/>
      <c r="CA359" s="76"/>
    </row>
    <row r="360" spans="1:79" x14ac:dyDescent="0.3">
      <c r="A360" s="4"/>
      <c r="B360" s="4"/>
      <c r="C360" s="4"/>
      <c r="D360" s="4"/>
      <c r="E360" s="4"/>
      <c r="F360" s="27"/>
      <c r="G360" s="95" t="s">
        <v>377</v>
      </c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8"/>
      <c r="AK360" s="68"/>
      <c r="AL360" s="68"/>
      <c r="AM360" s="68"/>
      <c r="AN360" s="68"/>
      <c r="AO360" s="68"/>
      <c r="AP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  <c r="BB360" s="68"/>
      <c r="BC360" s="68"/>
      <c r="BD360" s="68"/>
      <c r="BE360" s="68"/>
      <c r="BF360" s="68"/>
      <c r="BG360" s="68"/>
      <c r="BH360" s="68"/>
      <c r="BI360" s="68"/>
      <c r="BJ360" s="68"/>
      <c r="BK360" s="68"/>
      <c r="BL360" s="68"/>
      <c r="BM360" s="68"/>
      <c r="BN360" s="68"/>
      <c r="BO360" s="68"/>
      <c r="BP360" s="68"/>
      <c r="BQ360" s="68"/>
      <c r="BR360" s="68"/>
      <c r="BS360" s="68"/>
      <c r="BT360" s="68"/>
      <c r="BU360" s="68"/>
      <c r="BV360" s="68"/>
      <c r="BW360" s="68"/>
      <c r="BX360" s="68"/>
      <c r="BY360" s="68"/>
      <c r="BZ360" s="68"/>
      <c r="CA360" s="76"/>
    </row>
    <row r="361" spans="1:79" x14ac:dyDescent="0.3">
      <c r="A361" s="4"/>
      <c r="B361" s="4"/>
      <c r="C361" s="4"/>
      <c r="D361" s="4"/>
      <c r="E361" s="4"/>
      <c r="F361" s="27"/>
      <c r="G361" s="95" t="s">
        <v>378</v>
      </c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6"/>
      <c r="AJ361" s="76"/>
      <c r="AK361" s="76"/>
      <c r="AL361" s="76"/>
      <c r="AM361" s="76"/>
      <c r="AN361" s="76"/>
      <c r="AO361" s="76"/>
      <c r="AP361" s="76"/>
      <c r="AQ361" s="76"/>
      <c r="AR361" s="76"/>
      <c r="AS361" s="76"/>
      <c r="AT361" s="76"/>
      <c r="AU361" s="76"/>
      <c r="AV361" s="76"/>
      <c r="AW361" s="76"/>
      <c r="AX361" s="76"/>
      <c r="AY361" s="76"/>
      <c r="AZ361" s="76"/>
      <c r="BA361" s="76"/>
      <c r="BB361" s="76"/>
      <c r="BC361" s="76"/>
      <c r="BD361" s="76"/>
      <c r="BE361" s="76"/>
      <c r="BF361" s="76"/>
      <c r="BG361" s="76"/>
      <c r="BH361" s="76"/>
      <c r="BI361" s="76"/>
      <c r="BJ361" s="76"/>
      <c r="BK361" s="76"/>
      <c r="BL361" s="76"/>
      <c r="BM361" s="76"/>
      <c r="BN361" s="76"/>
      <c r="BO361" s="76"/>
      <c r="BP361" s="76"/>
      <c r="BQ361" s="76"/>
      <c r="BR361" s="76"/>
      <c r="BS361" s="76"/>
      <c r="BT361" s="76"/>
      <c r="BU361" s="76"/>
      <c r="BV361" s="76"/>
      <c r="BW361" s="76"/>
      <c r="BX361" s="76"/>
      <c r="BY361" s="76"/>
      <c r="BZ361" s="76"/>
      <c r="CA361" s="76"/>
    </row>
    <row r="362" spans="1:79" x14ac:dyDescent="0.3">
      <c r="A362" s="4"/>
      <c r="B362" s="4"/>
      <c r="C362" s="4"/>
      <c r="D362" s="4"/>
      <c r="E362" s="4"/>
      <c r="F362" s="27"/>
      <c r="G362" s="95" t="s">
        <v>379</v>
      </c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  <c r="AI362" s="68"/>
      <c r="AJ362" s="68"/>
      <c r="AK362" s="68"/>
      <c r="AL362" s="68"/>
      <c r="AM362" s="68"/>
      <c r="AN362" s="68"/>
      <c r="AO362" s="68"/>
      <c r="AP362" s="68"/>
      <c r="AQ362" s="68"/>
      <c r="AR362" s="68"/>
      <c r="AS362" s="68"/>
      <c r="AT362" s="68"/>
      <c r="AU362" s="68"/>
      <c r="AV362" s="68"/>
      <c r="AW362" s="68"/>
      <c r="AX362" s="68"/>
      <c r="AY362" s="68"/>
      <c r="AZ362" s="68"/>
      <c r="BA362" s="68"/>
      <c r="BB362" s="68"/>
      <c r="BC362" s="68"/>
      <c r="BD362" s="68"/>
      <c r="BE362" s="68"/>
      <c r="BF362" s="68"/>
      <c r="BG362" s="68"/>
      <c r="BH362" s="68"/>
      <c r="BI362" s="68"/>
      <c r="BJ362" s="68"/>
      <c r="BK362" s="68"/>
      <c r="BL362" s="68"/>
      <c r="BM362" s="68"/>
      <c r="BN362" s="68"/>
      <c r="BO362" s="68"/>
      <c r="BP362" s="68"/>
      <c r="BQ362" s="68"/>
      <c r="BR362" s="68"/>
      <c r="BS362" s="68"/>
      <c r="BT362" s="68"/>
      <c r="BU362" s="68"/>
      <c r="BV362" s="68"/>
      <c r="BW362" s="68"/>
      <c r="BX362" s="68"/>
      <c r="BY362" s="68"/>
      <c r="BZ362" s="68"/>
      <c r="CA362" s="76"/>
    </row>
    <row r="363" spans="1:79" x14ac:dyDescent="0.3">
      <c r="A363" s="4"/>
      <c r="B363" s="4"/>
      <c r="C363" s="4"/>
      <c r="D363" s="4"/>
      <c r="E363" s="4"/>
      <c r="F363" s="27"/>
      <c r="G363" s="95" t="s">
        <v>380</v>
      </c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  <c r="BN363" s="76"/>
      <c r="BO363" s="76"/>
      <c r="BP363" s="76"/>
      <c r="BQ363" s="76"/>
      <c r="BR363" s="76"/>
      <c r="BS363" s="76"/>
      <c r="BT363" s="76"/>
      <c r="BU363" s="76"/>
      <c r="BV363" s="76"/>
      <c r="BW363" s="76"/>
      <c r="BX363" s="76"/>
      <c r="BY363" s="76"/>
      <c r="BZ363" s="76"/>
      <c r="CA363" s="76"/>
    </row>
    <row r="364" spans="1:79" x14ac:dyDescent="0.3">
      <c r="A364" s="4"/>
      <c r="B364" s="4"/>
      <c r="C364" s="4"/>
      <c r="D364" s="4"/>
      <c r="E364" s="4"/>
      <c r="F364" s="27"/>
      <c r="G364" s="95" t="s">
        <v>381</v>
      </c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8"/>
      <c r="AK364" s="68"/>
      <c r="AL364" s="68"/>
      <c r="AM364" s="68"/>
      <c r="AN364" s="68"/>
      <c r="AO364" s="68"/>
      <c r="AP364" s="68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  <c r="BB364" s="68"/>
      <c r="BC364" s="68"/>
      <c r="BD364" s="68"/>
      <c r="BE364" s="68"/>
      <c r="BF364" s="68"/>
      <c r="BG364" s="68"/>
      <c r="BH364" s="68"/>
      <c r="BI364" s="68"/>
      <c r="BJ364" s="68"/>
      <c r="BK364" s="68"/>
      <c r="BL364" s="68"/>
      <c r="BM364" s="68"/>
      <c r="BN364" s="68"/>
      <c r="BO364" s="68"/>
      <c r="BP364" s="68"/>
      <c r="BQ364" s="68"/>
      <c r="BR364" s="68"/>
      <c r="BS364" s="68"/>
      <c r="BT364" s="68"/>
      <c r="BU364" s="68"/>
      <c r="BV364" s="68"/>
      <c r="BW364" s="68"/>
      <c r="BX364" s="68"/>
      <c r="BY364" s="68"/>
      <c r="BZ364" s="68"/>
      <c r="CA364" s="76"/>
    </row>
    <row r="365" spans="1:79" x14ac:dyDescent="0.3">
      <c r="A365" s="4"/>
      <c r="B365" s="4"/>
      <c r="C365" s="4"/>
      <c r="D365" s="4"/>
      <c r="E365" s="4"/>
      <c r="F365" s="27"/>
      <c r="G365" s="95" t="s">
        <v>382</v>
      </c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6"/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  <c r="AV365" s="76"/>
      <c r="AW365" s="76"/>
      <c r="AX365" s="76"/>
      <c r="AY365" s="76"/>
      <c r="AZ365" s="76"/>
      <c r="BA365" s="76"/>
      <c r="BB365" s="76"/>
      <c r="BC365" s="76"/>
      <c r="BD365" s="76"/>
      <c r="BE365" s="76"/>
      <c r="BF365" s="76"/>
      <c r="BG365" s="76"/>
      <c r="BH365" s="76"/>
      <c r="BI365" s="76"/>
      <c r="BJ365" s="76"/>
      <c r="BK365" s="76"/>
      <c r="BL365" s="76"/>
      <c r="BM365" s="76"/>
      <c r="BN365" s="76"/>
      <c r="BO365" s="76"/>
      <c r="BP365" s="76"/>
      <c r="BQ365" s="76"/>
      <c r="BR365" s="76"/>
      <c r="BS365" s="76"/>
      <c r="BT365" s="76"/>
      <c r="BU365" s="76"/>
      <c r="BV365" s="76"/>
      <c r="BW365" s="76"/>
      <c r="BX365" s="76"/>
      <c r="BY365" s="76"/>
      <c r="BZ365" s="76"/>
      <c r="CA365" s="76"/>
    </row>
    <row r="366" spans="1:79" x14ac:dyDescent="0.3">
      <c r="A366" s="4"/>
      <c r="B366" s="4"/>
      <c r="C366" s="4"/>
      <c r="D366" s="4"/>
      <c r="E366" s="4"/>
      <c r="F366" s="27"/>
      <c r="G366" s="95" t="s">
        <v>383</v>
      </c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8"/>
      <c r="AG366" s="68"/>
      <c r="AH366" s="68"/>
      <c r="AI366" s="68"/>
      <c r="AJ366" s="68"/>
      <c r="AK366" s="68"/>
      <c r="AL366" s="68"/>
      <c r="AM366" s="68"/>
      <c r="AN366" s="68"/>
      <c r="AO366" s="68"/>
      <c r="AP366" s="68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  <c r="BB366" s="68"/>
      <c r="BC366" s="68"/>
      <c r="BD366" s="68"/>
      <c r="BE366" s="68"/>
      <c r="BF366" s="68"/>
      <c r="BG366" s="68"/>
      <c r="BH366" s="68"/>
      <c r="BI366" s="68"/>
      <c r="BJ366" s="68"/>
      <c r="BK366" s="68"/>
      <c r="BL366" s="68"/>
      <c r="BM366" s="68"/>
      <c r="BN366" s="68"/>
      <c r="BO366" s="68"/>
      <c r="BP366" s="68"/>
      <c r="BQ366" s="68"/>
      <c r="BR366" s="68"/>
      <c r="BS366" s="68"/>
      <c r="BT366" s="68"/>
      <c r="BU366" s="68"/>
      <c r="BV366" s="68"/>
      <c r="BW366" s="68"/>
      <c r="BX366" s="68"/>
      <c r="BY366" s="68"/>
      <c r="BZ366" s="68"/>
      <c r="CA366" s="76"/>
    </row>
    <row r="367" spans="1:79" x14ac:dyDescent="0.3">
      <c r="A367" s="4"/>
      <c r="B367" s="4"/>
      <c r="C367" s="4"/>
      <c r="D367" s="4"/>
      <c r="E367" s="4"/>
      <c r="F367" s="27"/>
      <c r="G367" s="95" t="s">
        <v>384</v>
      </c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76"/>
      <c r="AK367" s="76"/>
      <c r="AL367" s="76"/>
      <c r="AM367" s="76"/>
      <c r="AN367" s="76"/>
      <c r="AO367" s="76"/>
      <c r="AP367" s="76"/>
      <c r="AQ367" s="76"/>
      <c r="AR367" s="76"/>
      <c r="AS367" s="76"/>
      <c r="AT367" s="76"/>
      <c r="AU367" s="76"/>
      <c r="AV367" s="76"/>
      <c r="AW367" s="76"/>
      <c r="AX367" s="76"/>
      <c r="AY367" s="76"/>
      <c r="AZ367" s="76"/>
      <c r="BA367" s="76"/>
      <c r="BB367" s="76"/>
      <c r="BC367" s="76"/>
      <c r="BD367" s="76"/>
      <c r="BE367" s="76"/>
      <c r="BF367" s="76"/>
      <c r="BG367" s="76"/>
      <c r="BH367" s="76"/>
      <c r="BI367" s="76"/>
      <c r="BJ367" s="76"/>
      <c r="BK367" s="76"/>
      <c r="BL367" s="76"/>
      <c r="BM367" s="76"/>
      <c r="BN367" s="76"/>
      <c r="BO367" s="76"/>
      <c r="BP367" s="76"/>
      <c r="BQ367" s="76"/>
      <c r="BR367" s="76"/>
      <c r="BS367" s="76"/>
      <c r="BT367" s="76"/>
      <c r="BU367" s="76"/>
      <c r="BV367" s="76"/>
      <c r="BW367" s="76"/>
      <c r="BX367" s="76"/>
      <c r="BY367" s="76"/>
      <c r="BZ367" s="76"/>
      <c r="CA367" s="76"/>
    </row>
    <row r="368" spans="1:79" x14ac:dyDescent="0.3">
      <c r="A368" s="4"/>
      <c r="B368" s="4"/>
      <c r="C368" s="4"/>
      <c r="D368" s="4"/>
      <c r="E368" s="4"/>
      <c r="F368" s="27"/>
      <c r="G368" s="95" t="s">
        <v>385</v>
      </c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  <c r="BZ368" s="68"/>
      <c r="CA368" s="76"/>
    </row>
    <row r="369" spans="1:79" x14ac:dyDescent="0.3">
      <c r="A369" s="4"/>
      <c r="B369" s="4"/>
      <c r="C369" s="4"/>
      <c r="D369" s="4"/>
      <c r="E369" s="4"/>
      <c r="F369" s="27"/>
      <c r="G369" s="95" t="s">
        <v>386</v>
      </c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6"/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  <c r="AV369" s="76"/>
      <c r="AW369" s="76"/>
      <c r="AX369" s="76"/>
      <c r="AY369" s="76"/>
      <c r="AZ369" s="76"/>
      <c r="BA369" s="76"/>
      <c r="BB369" s="76"/>
      <c r="BC369" s="76"/>
      <c r="BD369" s="76"/>
      <c r="BE369" s="76"/>
      <c r="BF369" s="76"/>
      <c r="BG369" s="76"/>
      <c r="BH369" s="76"/>
      <c r="BI369" s="76"/>
      <c r="BJ369" s="76"/>
      <c r="BK369" s="76"/>
      <c r="BL369" s="76"/>
      <c r="BM369" s="76"/>
      <c r="BN369" s="76"/>
      <c r="BO369" s="76"/>
      <c r="BP369" s="76"/>
      <c r="BQ369" s="76"/>
      <c r="BR369" s="76"/>
      <c r="BS369" s="76"/>
      <c r="BT369" s="76"/>
      <c r="BU369" s="76"/>
      <c r="BV369" s="76"/>
      <c r="BW369" s="76"/>
      <c r="BX369" s="76"/>
      <c r="BY369" s="76"/>
      <c r="BZ369" s="76"/>
      <c r="CA369" s="76"/>
    </row>
    <row r="370" spans="1:79" x14ac:dyDescent="0.3">
      <c r="A370" s="4"/>
      <c r="B370" s="4"/>
      <c r="C370" s="4"/>
      <c r="D370" s="4"/>
      <c r="E370" s="4"/>
      <c r="F370" s="27"/>
      <c r="G370" s="95" t="s">
        <v>387</v>
      </c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  <c r="BZ370" s="68"/>
      <c r="CA370" s="76"/>
    </row>
    <row r="371" spans="1:79" x14ac:dyDescent="0.3">
      <c r="A371" s="4"/>
      <c r="B371" s="4"/>
      <c r="C371" s="4"/>
      <c r="D371" s="4"/>
      <c r="E371" s="4"/>
      <c r="F371" s="27"/>
      <c r="G371" s="95" t="s">
        <v>388</v>
      </c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6"/>
      <c r="AJ371" s="76"/>
      <c r="AK371" s="76"/>
      <c r="AL371" s="76"/>
      <c r="AM371" s="76"/>
      <c r="AN371" s="76"/>
      <c r="AO371" s="76"/>
      <c r="AP371" s="76"/>
      <c r="AQ371" s="76"/>
      <c r="AR371" s="76"/>
      <c r="AS371" s="76"/>
      <c r="AT371" s="76"/>
      <c r="AU371" s="76"/>
      <c r="AV371" s="76"/>
      <c r="AW371" s="76"/>
      <c r="AX371" s="76"/>
      <c r="AY371" s="76"/>
      <c r="AZ371" s="76"/>
      <c r="BA371" s="76"/>
      <c r="BB371" s="76"/>
      <c r="BC371" s="76"/>
      <c r="BD371" s="76"/>
      <c r="BE371" s="76"/>
      <c r="BF371" s="76"/>
      <c r="BG371" s="76"/>
      <c r="BH371" s="76"/>
      <c r="BI371" s="76"/>
      <c r="BJ371" s="76"/>
      <c r="BK371" s="76"/>
      <c r="BL371" s="76"/>
      <c r="BM371" s="76"/>
      <c r="BN371" s="76"/>
      <c r="BO371" s="76"/>
      <c r="BP371" s="76"/>
      <c r="BQ371" s="76"/>
      <c r="BR371" s="76"/>
      <c r="BS371" s="76"/>
      <c r="BT371" s="76"/>
      <c r="BU371" s="76"/>
      <c r="BV371" s="76"/>
      <c r="BW371" s="76"/>
      <c r="BX371" s="76"/>
      <c r="BY371" s="76"/>
      <c r="BZ371" s="76"/>
      <c r="CA371" s="76"/>
    </row>
    <row r="372" spans="1:79" x14ac:dyDescent="0.3">
      <c r="A372" s="4"/>
      <c r="B372" s="4"/>
      <c r="C372" s="4"/>
      <c r="D372" s="4"/>
      <c r="E372" s="4"/>
      <c r="F372" s="27"/>
      <c r="G372" s="95" t="s">
        <v>389</v>
      </c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  <c r="BZ372" s="68"/>
      <c r="CA372" s="76"/>
    </row>
    <row r="373" spans="1:79" x14ac:dyDescent="0.3">
      <c r="A373" s="4"/>
      <c r="B373" s="4"/>
      <c r="C373" s="4"/>
      <c r="D373" s="4"/>
      <c r="E373" s="4"/>
      <c r="F373" s="27"/>
      <c r="G373" s="95" t="s">
        <v>390</v>
      </c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  <c r="AJ373" s="76"/>
      <c r="AK373" s="76"/>
      <c r="AL373" s="76"/>
      <c r="AM373" s="76"/>
      <c r="AN373" s="76"/>
      <c r="AO373" s="76"/>
      <c r="AP373" s="76"/>
      <c r="AQ373" s="76"/>
      <c r="AR373" s="76"/>
      <c r="AS373" s="76"/>
      <c r="AT373" s="76"/>
      <c r="AU373" s="76"/>
      <c r="AV373" s="76"/>
      <c r="AW373" s="76"/>
      <c r="AX373" s="76"/>
      <c r="AY373" s="76"/>
      <c r="AZ373" s="76"/>
      <c r="BA373" s="76"/>
      <c r="BB373" s="76"/>
      <c r="BC373" s="76"/>
      <c r="BD373" s="76"/>
      <c r="BE373" s="76"/>
      <c r="BF373" s="76"/>
      <c r="BG373" s="76"/>
      <c r="BH373" s="76"/>
      <c r="BI373" s="76"/>
      <c r="BJ373" s="76"/>
      <c r="BK373" s="76"/>
      <c r="BL373" s="76"/>
      <c r="BM373" s="76"/>
      <c r="BN373" s="76"/>
      <c r="BO373" s="76"/>
      <c r="BP373" s="76"/>
      <c r="BQ373" s="76"/>
      <c r="BR373" s="76"/>
      <c r="BS373" s="76"/>
      <c r="BT373" s="76"/>
      <c r="BU373" s="76"/>
      <c r="BV373" s="76"/>
      <c r="BW373" s="76"/>
      <c r="BX373" s="76"/>
      <c r="BY373" s="76"/>
      <c r="BZ373" s="76"/>
      <c r="CA373" s="76"/>
    </row>
    <row r="374" spans="1:79" x14ac:dyDescent="0.3">
      <c r="A374" s="4"/>
      <c r="B374" s="4"/>
      <c r="C374" s="4"/>
      <c r="D374" s="4"/>
      <c r="E374" s="4"/>
      <c r="F374" s="27"/>
      <c r="G374" s="95" t="s">
        <v>391</v>
      </c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8"/>
      <c r="AL374" s="68"/>
      <c r="AM374" s="68"/>
      <c r="AN374" s="68"/>
      <c r="AO374" s="68"/>
      <c r="AP374" s="68"/>
      <c r="AQ374" s="68"/>
      <c r="AR374" s="68"/>
      <c r="AS374" s="68"/>
      <c r="AT374" s="68"/>
      <c r="AU374" s="68"/>
      <c r="AV374" s="68"/>
      <c r="AW374" s="68"/>
      <c r="AX374" s="68"/>
      <c r="AY374" s="68"/>
      <c r="AZ374" s="68"/>
      <c r="BA374" s="68"/>
      <c r="BB374" s="68"/>
      <c r="BC374" s="68"/>
      <c r="BD374" s="68"/>
      <c r="BE374" s="68"/>
      <c r="BF374" s="68"/>
      <c r="BG374" s="68"/>
      <c r="BH374" s="68"/>
      <c r="BI374" s="68"/>
      <c r="BJ374" s="68"/>
      <c r="BK374" s="68"/>
      <c r="BL374" s="68"/>
      <c r="BM374" s="68"/>
      <c r="BN374" s="68"/>
      <c r="BO374" s="68"/>
      <c r="BP374" s="68"/>
      <c r="BQ374" s="68"/>
      <c r="BR374" s="68"/>
      <c r="BS374" s="68"/>
      <c r="BT374" s="68"/>
      <c r="BU374" s="68"/>
      <c r="BV374" s="68"/>
      <c r="BW374" s="68"/>
      <c r="BX374" s="68"/>
      <c r="BY374" s="68"/>
      <c r="BZ374" s="68"/>
      <c r="CA374" s="76"/>
    </row>
    <row r="375" spans="1:79" x14ac:dyDescent="0.3">
      <c r="A375" s="4"/>
      <c r="B375" s="4"/>
      <c r="C375" s="4"/>
      <c r="D375" s="4"/>
      <c r="E375" s="4"/>
      <c r="F375" s="27"/>
      <c r="G375" s="95" t="s">
        <v>392</v>
      </c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6"/>
      <c r="AW375" s="76"/>
      <c r="AX375" s="76"/>
      <c r="AY375" s="76"/>
      <c r="AZ375" s="76"/>
      <c r="BA375" s="76"/>
      <c r="BB375" s="76"/>
      <c r="BC375" s="76"/>
      <c r="BD375" s="76"/>
      <c r="BE375" s="76"/>
      <c r="BF375" s="76"/>
      <c r="BG375" s="76"/>
      <c r="BH375" s="76"/>
      <c r="BI375" s="76"/>
      <c r="BJ375" s="76"/>
      <c r="BK375" s="76"/>
      <c r="BL375" s="76"/>
      <c r="BM375" s="76"/>
      <c r="BN375" s="76"/>
      <c r="BO375" s="76"/>
      <c r="BP375" s="76"/>
      <c r="BQ375" s="76"/>
      <c r="BR375" s="76"/>
      <c r="BS375" s="76"/>
      <c r="BT375" s="76"/>
      <c r="BU375" s="76"/>
      <c r="BV375" s="76"/>
      <c r="BW375" s="76"/>
      <c r="BX375" s="76"/>
      <c r="BY375" s="76"/>
      <c r="BZ375" s="76"/>
      <c r="CA375" s="76"/>
    </row>
    <row r="376" spans="1:79" x14ac:dyDescent="0.3">
      <c r="A376" s="4"/>
      <c r="B376" s="4"/>
      <c r="C376" s="4"/>
      <c r="D376" s="4"/>
      <c r="E376" s="4"/>
      <c r="F376" s="27"/>
      <c r="G376" s="95" t="s">
        <v>393</v>
      </c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68"/>
      <c r="BD376" s="68"/>
      <c r="BE376" s="68"/>
      <c r="BF376" s="68"/>
      <c r="BG376" s="68"/>
      <c r="BH376" s="68"/>
      <c r="BI376" s="68"/>
      <c r="BJ376" s="68"/>
      <c r="BK376" s="68"/>
      <c r="BL376" s="68"/>
      <c r="BM376" s="68"/>
      <c r="BN376" s="68"/>
      <c r="BO376" s="68"/>
      <c r="BP376" s="68"/>
      <c r="BQ376" s="68"/>
      <c r="BR376" s="68"/>
      <c r="BS376" s="68"/>
      <c r="BT376" s="68"/>
      <c r="BU376" s="68"/>
      <c r="BV376" s="68"/>
      <c r="BW376" s="68"/>
      <c r="BX376" s="68"/>
      <c r="BY376" s="68"/>
      <c r="BZ376" s="68"/>
      <c r="CA376" s="76"/>
    </row>
    <row r="377" spans="1:79" x14ac:dyDescent="0.3">
      <c r="A377" s="4"/>
      <c r="B377" s="4"/>
      <c r="C377" s="4"/>
      <c r="D377" s="4"/>
      <c r="E377" s="4"/>
      <c r="F377" s="27"/>
      <c r="G377" s="95" t="s">
        <v>394</v>
      </c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  <c r="AJ377" s="76"/>
      <c r="AK377" s="76"/>
      <c r="AL377" s="76"/>
      <c r="AM377" s="76"/>
      <c r="AN377" s="76"/>
      <c r="AO377" s="76"/>
      <c r="AP377" s="76"/>
      <c r="AQ377" s="76"/>
      <c r="AR377" s="76"/>
      <c r="AS377" s="76"/>
      <c r="AT377" s="76"/>
      <c r="AU377" s="76"/>
      <c r="AV377" s="76"/>
      <c r="AW377" s="76"/>
      <c r="AX377" s="76"/>
      <c r="AY377" s="76"/>
      <c r="AZ377" s="76"/>
      <c r="BA377" s="76"/>
      <c r="BB377" s="76"/>
      <c r="BC377" s="76"/>
      <c r="BD377" s="76"/>
      <c r="BE377" s="76"/>
      <c r="BF377" s="76"/>
      <c r="BG377" s="76"/>
      <c r="BH377" s="76"/>
      <c r="BI377" s="76"/>
      <c r="BJ377" s="76"/>
      <c r="BK377" s="76"/>
      <c r="BL377" s="76"/>
      <c r="BM377" s="76"/>
      <c r="BN377" s="76"/>
      <c r="BO377" s="76"/>
      <c r="BP377" s="76"/>
      <c r="BQ377" s="76"/>
      <c r="BR377" s="76"/>
      <c r="BS377" s="76"/>
      <c r="BT377" s="76"/>
      <c r="BU377" s="76"/>
      <c r="BV377" s="76"/>
      <c r="BW377" s="76"/>
      <c r="BX377" s="76"/>
      <c r="BY377" s="76"/>
      <c r="BZ377" s="76"/>
      <c r="CA377" s="76"/>
    </row>
    <row r="378" spans="1:79" x14ac:dyDescent="0.3">
      <c r="A378" s="4"/>
      <c r="B378" s="4"/>
      <c r="C378" s="4"/>
      <c r="D378" s="4"/>
      <c r="E378" s="4"/>
      <c r="F378" s="27"/>
      <c r="G378" s="95" t="s">
        <v>395</v>
      </c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8"/>
      <c r="AK378" s="68"/>
      <c r="AL378" s="68"/>
      <c r="AM378" s="68"/>
      <c r="AN378" s="68"/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/>
      <c r="BC378" s="68"/>
      <c r="BD378" s="68"/>
      <c r="BE378" s="68"/>
      <c r="BF378" s="68"/>
      <c r="BG378" s="68"/>
      <c r="BH378" s="68"/>
      <c r="BI378" s="68"/>
      <c r="BJ378" s="68"/>
      <c r="BK378" s="68"/>
      <c r="BL378" s="68"/>
      <c r="BM378" s="68"/>
      <c r="BN378" s="68"/>
      <c r="BO378" s="68"/>
      <c r="BP378" s="68"/>
      <c r="BQ378" s="68"/>
      <c r="BR378" s="68"/>
      <c r="BS378" s="68"/>
      <c r="BT378" s="68"/>
      <c r="BU378" s="68"/>
      <c r="BV378" s="68"/>
      <c r="BW378" s="68"/>
      <c r="BX378" s="68"/>
      <c r="BY378" s="68"/>
      <c r="BZ378" s="68"/>
      <c r="CA378" s="76"/>
    </row>
    <row r="379" spans="1:79" x14ac:dyDescent="0.3">
      <c r="A379" s="4"/>
      <c r="B379" s="4"/>
      <c r="C379" s="4"/>
      <c r="D379" s="4"/>
      <c r="E379" s="4"/>
      <c r="F379" s="27"/>
      <c r="G379" s="95" t="s">
        <v>396</v>
      </c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I379" s="76"/>
      <c r="AJ379" s="76"/>
      <c r="AK379" s="76"/>
      <c r="AL379" s="76"/>
      <c r="AM379" s="76"/>
      <c r="AN379" s="76"/>
      <c r="AO379" s="76"/>
      <c r="AP379" s="76"/>
      <c r="AQ379" s="76"/>
      <c r="AR379" s="76"/>
      <c r="AS379" s="76"/>
      <c r="AT379" s="76"/>
      <c r="AU379" s="76"/>
      <c r="AV379" s="76"/>
      <c r="AW379" s="76"/>
      <c r="AX379" s="76"/>
      <c r="AY379" s="76"/>
      <c r="AZ379" s="76"/>
      <c r="BA379" s="76"/>
      <c r="BB379" s="76"/>
      <c r="BC379" s="76"/>
      <c r="BD379" s="76"/>
      <c r="BE379" s="76"/>
      <c r="BF379" s="76"/>
      <c r="BG379" s="76"/>
      <c r="BH379" s="76"/>
      <c r="BI379" s="76"/>
      <c r="BJ379" s="76"/>
      <c r="BK379" s="76"/>
      <c r="BL379" s="76"/>
      <c r="BM379" s="76"/>
      <c r="BN379" s="76"/>
      <c r="BO379" s="76"/>
      <c r="BP379" s="76"/>
      <c r="BQ379" s="76"/>
      <c r="BR379" s="76"/>
      <c r="BS379" s="76"/>
      <c r="BT379" s="76"/>
      <c r="BU379" s="76"/>
      <c r="BV379" s="76"/>
      <c r="BW379" s="76"/>
      <c r="BX379" s="76"/>
      <c r="BY379" s="76"/>
      <c r="BZ379" s="76"/>
      <c r="CA379" s="76"/>
    </row>
    <row r="380" spans="1:79" x14ac:dyDescent="0.3">
      <c r="A380" s="4"/>
      <c r="B380" s="4"/>
      <c r="C380" s="4"/>
      <c r="D380" s="4"/>
      <c r="E380" s="4"/>
      <c r="F380" s="27"/>
      <c r="G380" s="95" t="s">
        <v>397</v>
      </c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D380" s="68"/>
      <c r="BE380" s="68"/>
      <c r="BF380" s="68"/>
      <c r="BG380" s="68"/>
      <c r="BH380" s="68"/>
      <c r="BI380" s="68"/>
      <c r="BJ380" s="68"/>
      <c r="BK380" s="68"/>
      <c r="BL380" s="68"/>
      <c r="BM380" s="68"/>
      <c r="BN380" s="68"/>
      <c r="BO380" s="68"/>
      <c r="BP380" s="68"/>
      <c r="BQ380" s="68"/>
      <c r="BR380" s="68"/>
      <c r="BS380" s="68"/>
      <c r="BT380" s="68"/>
      <c r="BU380" s="68"/>
      <c r="BV380" s="68"/>
      <c r="BW380" s="68"/>
      <c r="BX380" s="68"/>
      <c r="BY380" s="68"/>
      <c r="BZ380" s="68"/>
      <c r="CA380" s="76"/>
    </row>
    <row r="381" spans="1:79" x14ac:dyDescent="0.3">
      <c r="A381" s="4"/>
      <c r="B381" s="4"/>
      <c r="C381" s="4"/>
      <c r="D381" s="4"/>
      <c r="E381" s="4"/>
      <c r="F381" s="27"/>
      <c r="G381" s="95" t="s">
        <v>398</v>
      </c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AI381" s="76"/>
      <c r="AJ381" s="76"/>
      <c r="AK381" s="76"/>
      <c r="AL381" s="76"/>
      <c r="AM381" s="76"/>
      <c r="AN381" s="76"/>
      <c r="AO381" s="76"/>
      <c r="AP381" s="76"/>
      <c r="AQ381" s="76"/>
      <c r="AR381" s="76"/>
      <c r="AS381" s="76"/>
      <c r="AT381" s="76"/>
      <c r="AU381" s="76"/>
      <c r="AV381" s="76"/>
      <c r="AW381" s="76"/>
      <c r="AX381" s="76"/>
      <c r="AY381" s="76"/>
      <c r="AZ381" s="76"/>
      <c r="BA381" s="76"/>
      <c r="BB381" s="76"/>
      <c r="BC381" s="76"/>
      <c r="BD381" s="76"/>
      <c r="BE381" s="76"/>
      <c r="BF381" s="76"/>
      <c r="BG381" s="76"/>
      <c r="BH381" s="76"/>
      <c r="BI381" s="76"/>
      <c r="BJ381" s="76"/>
      <c r="BK381" s="76"/>
      <c r="BL381" s="76"/>
      <c r="BM381" s="76"/>
      <c r="BN381" s="76"/>
      <c r="BO381" s="76"/>
      <c r="BP381" s="76"/>
      <c r="BQ381" s="76"/>
      <c r="BR381" s="76"/>
      <c r="BS381" s="76"/>
      <c r="BT381" s="76"/>
      <c r="BU381" s="76"/>
      <c r="BV381" s="76"/>
      <c r="BW381" s="76"/>
      <c r="BX381" s="76"/>
      <c r="BY381" s="76"/>
      <c r="BZ381" s="76"/>
      <c r="CA381" s="76"/>
    </row>
    <row r="382" spans="1:79" x14ac:dyDescent="0.3">
      <c r="A382" s="4"/>
      <c r="B382" s="4"/>
      <c r="C382" s="4"/>
      <c r="D382" s="4"/>
      <c r="E382" s="4"/>
      <c r="F382" s="27"/>
      <c r="G382" s="95" t="s">
        <v>399</v>
      </c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68"/>
      <c r="BD382" s="68"/>
      <c r="BE382" s="68"/>
      <c r="BF382" s="68"/>
      <c r="BG382" s="68"/>
      <c r="BH382" s="68"/>
      <c r="BI382" s="68"/>
      <c r="BJ382" s="68"/>
      <c r="BK382" s="68"/>
      <c r="BL382" s="68"/>
      <c r="BM382" s="68"/>
      <c r="BN382" s="68"/>
      <c r="BO382" s="68"/>
      <c r="BP382" s="68"/>
      <c r="BQ382" s="68"/>
      <c r="BR382" s="68"/>
      <c r="BS382" s="68"/>
      <c r="BT382" s="68"/>
      <c r="BU382" s="68"/>
      <c r="BV382" s="68"/>
      <c r="BW382" s="68"/>
      <c r="BX382" s="68"/>
      <c r="BY382" s="68"/>
      <c r="BZ382" s="68"/>
      <c r="CA382" s="76"/>
    </row>
    <row r="383" spans="1:79" x14ac:dyDescent="0.3">
      <c r="A383" s="4"/>
      <c r="B383" s="4"/>
      <c r="C383" s="4"/>
      <c r="D383" s="4"/>
      <c r="E383" s="4"/>
      <c r="F383" s="27"/>
      <c r="G383" s="95" t="s">
        <v>400</v>
      </c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I383" s="76"/>
      <c r="AJ383" s="76"/>
      <c r="AK383" s="76"/>
      <c r="AL383" s="76"/>
      <c r="AM383" s="76"/>
      <c r="AN383" s="76"/>
      <c r="AO383" s="76"/>
      <c r="AP383" s="76"/>
      <c r="AQ383" s="76"/>
      <c r="AR383" s="76"/>
      <c r="AS383" s="76"/>
      <c r="AT383" s="76"/>
      <c r="AU383" s="76"/>
      <c r="AV383" s="76"/>
      <c r="AW383" s="76"/>
      <c r="AX383" s="76"/>
      <c r="AY383" s="76"/>
      <c r="AZ383" s="76"/>
      <c r="BA383" s="76"/>
      <c r="BB383" s="76"/>
      <c r="BC383" s="76"/>
      <c r="BD383" s="76"/>
      <c r="BE383" s="76"/>
      <c r="BF383" s="76"/>
      <c r="BG383" s="76"/>
      <c r="BH383" s="76"/>
      <c r="BI383" s="76"/>
      <c r="BJ383" s="76"/>
      <c r="BK383" s="76"/>
      <c r="BL383" s="76"/>
      <c r="BM383" s="76"/>
      <c r="BN383" s="76"/>
      <c r="BO383" s="76"/>
      <c r="BP383" s="76"/>
      <c r="BQ383" s="76"/>
      <c r="BR383" s="76"/>
      <c r="BS383" s="76"/>
      <c r="BT383" s="76"/>
      <c r="BU383" s="76"/>
      <c r="BV383" s="76"/>
      <c r="BW383" s="76"/>
      <c r="BX383" s="76"/>
      <c r="BY383" s="76"/>
      <c r="BZ383" s="76"/>
      <c r="CA383" s="76"/>
    </row>
    <row r="384" spans="1:79" x14ac:dyDescent="0.3">
      <c r="A384" s="4"/>
      <c r="B384" s="4"/>
      <c r="C384" s="4"/>
      <c r="D384" s="4"/>
      <c r="E384" s="4"/>
      <c r="F384" s="27"/>
      <c r="G384" s="95" t="s">
        <v>401</v>
      </c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  <c r="BZ384" s="68"/>
      <c r="CA384" s="76"/>
    </row>
    <row r="385" spans="1:79" x14ac:dyDescent="0.3">
      <c r="A385" s="4"/>
      <c r="B385" s="4"/>
      <c r="C385" s="4"/>
      <c r="D385" s="4"/>
      <c r="E385" s="4"/>
      <c r="F385" s="27"/>
      <c r="G385" s="95" t="s">
        <v>402</v>
      </c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  <c r="AK385" s="76"/>
      <c r="AL385" s="76"/>
      <c r="AM385" s="76"/>
      <c r="AN385" s="76"/>
      <c r="AO385" s="76"/>
      <c r="AP385" s="76"/>
      <c r="AQ385" s="76"/>
      <c r="AR385" s="76"/>
      <c r="AS385" s="76"/>
      <c r="AT385" s="76"/>
      <c r="AU385" s="76"/>
      <c r="AV385" s="76"/>
      <c r="AW385" s="76"/>
      <c r="AX385" s="76"/>
      <c r="AY385" s="76"/>
      <c r="AZ385" s="76"/>
      <c r="BA385" s="76"/>
      <c r="BB385" s="76"/>
      <c r="BC385" s="76"/>
      <c r="BD385" s="76"/>
      <c r="BE385" s="76"/>
      <c r="BF385" s="76"/>
      <c r="BG385" s="76"/>
      <c r="BH385" s="76"/>
      <c r="BI385" s="76"/>
      <c r="BJ385" s="76"/>
      <c r="BK385" s="76"/>
      <c r="BL385" s="76"/>
      <c r="BM385" s="76"/>
      <c r="BN385" s="76"/>
      <c r="BO385" s="76"/>
      <c r="BP385" s="76"/>
      <c r="BQ385" s="76"/>
      <c r="BR385" s="76"/>
      <c r="BS385" s="76"/>
      <c r="BT385" s="76"/>
      <c r="BU385" s="76"/>
      <c r="BV385" s="76"/>
      <c r="BW385" s="76"/>
      <c r="BX385" s="76"/>
      <c r="BY385" s="76"/>
      <c r="BZ385" s="76"/>
      <c r="CA385" s="76"/>
    </row>
    <row r="386" spans="1:79" x14ac:dyDescent="0.3">
      <c r="A386" s="4"/>
      <c r="B386" s="4"/>
      <c r="C386" s="4"/>
      <c r="D386" s="4"/>
      <c r="E386" s="4"/>
      <c r="F386" s="27"/>
      <c r="G386" s="95" t="s">
        <v>403</v>
      </c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  <c r="BZ386" s="68"/>
      <c r="CA386" s="76"/>
    </row>
    <row r="387" spans="1:79" x14ac:dyDescent="0.3">
      <c r="A387" s="4"/>
      <c r="B387" s="4"/>
      <c r="C387" s="4"/>
      <c r="D387" s="4"/>
      <c r="E387" s="4"/>
      <c r="F387" s="27"/>
      <c r="G387" s="95" t="s">
        <v>404</v>
      </c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  <c r="AS387" s="76"/>
      <c r="AT387" s="76"/>
      <c r="AU387" s="76"/>
      <c r="AV387" s="76"/>
      <c r="AW387" s="76"/>
      <c r="AX387" s="76"/>
      <c r="AY387" s="76"/>
      <c r="AZ387" s="76"/>
      <c r="BA387" s="76"/>
      <c r="BB387" s="76"/>
      <c r="BC387" s="76"/>
      <c r="BD387" s="76"/>
      <c r="BE387" s="76"/>
      <c r="BF387" s="76"/>
      <c r="BG387" s="76"/>
      <c r="BH387" s="76"/>
      <c r="BI387" s="76"/>
      <c r="BJ387" s="76"/>
      <c r="BK387" s="76"/>
      <c r="BL387" s="76"/>
      <c r="BM387" s="76"/>
      <c r="BN387" s="76"/>
      <c r="BO387" s="76"/>
      <c r="BP387" s="76"/>
      <c r="BQ387" s="76"/>
      <c r="BR387" s="76"/>
      <c r="BS387" s="76"/>
      <c r="BT387" s="76"/>
      <c r="BU387" s="76"/>
      <c r="BV387" s="76"/>
      <c r="BW387" s="76"/>
      <c r="BX387" s="76"/>
      <c r="BY387" s="76"/>
      <c r="BZ387" s="76"/>
      <c r="CA387" s="76"/>
    </row>
    <row r="388" spans="1:79" x14ac:dyDescent="0.3">
      <c r="A388" s="4"/>
      <c r="B388" s="4"/>
      <c r="C388" s="4"/>
      <c r="D388" s="4"/>
      <c r="E388" s="4"/>
      <c r="F388" s="27"/>
      <c r="G388" s="95" t="s">
        <v>405</v>
      </c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  <c r="BZ388" s="68"/>
      <c r="CA388" s="76"/>
    </row>
    <row r="389" spans="1:79" x14ac:dyDescent="0.3">
      <c r="A389" s="4"/>
      <c r="B389" s="4"/>
      <c r="C389" s="4"/>
      <c r="D389" s="4"/>
      <c r="E389" s="4"/>
      <c r="F389" s="27"/>
      <c r="G389" s="95" t="s">
        <v>406</v>
      </c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  <c r="AJ389" s="76"/>
      <c r="AK389" s="76"/>
      <c r="AL389" s="76"/>
      <c r="AM389" s="76"/>
      <c r="AN389" s="76"/>
      <c r="AO389" s="76"/>
      <c r="AP389" s="76"/>
      <c r="AQ389" s="76"/>
      <c r="AR389" s="76"/>
      <c r="AS389" s="76"/>
      <c r="AT389" s="76"/>
      <c r="AU389" s="76"/>
      <c r="AV389" s="76"/>
      <c r="AW389" s="76"/>
      <c r="AX389" s="76"/>
      <c r="AY389" s="76"/>
      <c r="AZ389" s="76"/>
      <c r="BA389" s="76"/>
      <c r="BB389" s="76"/>
      <c r="BC389" s="76"/>
      <c r="BD389" s="76"/>
      <c r="BE389" s="76"/>
      <c r="BF389" s="76"/>
      <c r="BG389" s="76"/>
      <c r="BH389" s="76"/>
      <c r="BI389" s="76"/>
      <c r="BJ389" s="76"/>
      <c r="BK389" s="76"/>
      <c r="BL389" s="76"/>
      <c r="BM389" s="76"/>
      <c r="BN389" s="76"/>
      <c r="BO389" s="76"/>
      <c r="BP389" s="76"/>
      <c r="BQ389" s="76"/>
      <c r="BR389" s="76"/>
      <c r="BS389" s="76"/>
      <c r="BT389" s="76"/>
      <c r="BU389" s="76"/>
      <c r="BV389" s="76"/>
      <c r="BW389" s="76"/>
      <c r="BX389" s="76"/>
      <c r="BY389" s="76"/>
      <c r="BZ389" s="76"/>
      <c r="CA389" s="76"/>
    </row>
    <row r="390" spans="1:79" x14ac:dyDescent="0.3">
      <c r="A390" s="4"/>
      <c r="B390" s="4"/>
      <c r="C390" s="4"/>
      <c r="D390" s="4"/>
      <c r="E390" s="4"/>
      <c r="F390" s="27"/>
      <c r="G390" s="95" t="s">
        <v>407</v>
      </c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8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  <c r="BB390" s="68"/>
      <c r="BC390" s="68"/>
      <c r="BD390" s="68"/>
      <c r="BE390" s="68"/>
      <c r="BF390" s="68"/>
      <c r="BG390" s="68"/>
      <c r="BH390" s="68"/>
      <c r="BI390" s="68"/>
      <c r="BJ390" s="68"/>
      <c r="BK390" s="68"/>
      <c r="BL390" s="68"/>
      <c r="BM390" s="68"/>
      <c r="BN390" s="68"/>
      <c r="BO390" s="68"/>
      <c r="BP390" s="68"/>
      <c r="BQ390" s="68"/>
      <c r="BR390" s="68"/>
      <c r="BS390" s="68"/>
      <c r="BT390" s="68"/>
      <c r="BU390" s="68"/>
      <c r="BV390" s="68"/>
      <c r="BW390" s="68"/>
      <c r="BX390" s="68"/>
      <c r="BY390" s="68"/>
      <c r="BZ390" s="68"/>
      <c r="CA390" s="76"/>
    </row>
    <row r="391" spans="1:79" x14ac:dyDescent="0.3">
      <c r="A391" s="4"/>
      <c r="B391" s="4"/>
      <c r="C391" s="4"/>
      <c r="D391" s="4"/>
      <c r="E391" s="4"/>
      <c r="F391" s="27"/>
      <c r="G391" s="95" t="s">
        <v>408</v>
      </c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  <c r="AS391" s="76"/>
      <c r="AT391" s="76"/>
      <c r="AU391" s="76"/>
      <c r="AV391" s="76"/>
      <c r="AW391" s="76"/>
      <c r="AX391" s="76"/>
      <c r="AY391" s="76"/>
      <c r="AZ391" s="76"/>
      <c r="BA391" s="76"/>
      <c r="BB391" s="76"/>
      <c r="BC391" s="76"/>
      <c r="BD391" s="76"/>
      <c r="BE391" s="76"/>
      <c r="BF391" s="76"/>
      <c r="BG391" s="76"/>
      <c r="BH391" s="76"/>
      <c r="BI391" s="76"/>
      <c r="BJ391" s="76"/>
      <c r="BK391" s="76"/>
      <c r="BL391" s="76"/>
      <c r="BM391" s="76"/>
      <c r="BN391" s="76"/>
      <c r="BO391" s="76"/>
      <c r="BP391" s="76"/>
      <c r="BQ391" s="76"/>
      <c r="BR391" s="76"/>
      <c r="BS391" s="76"/>
      <c r="BT391" s="76"/>
      <c r="BU391" s="76"/>
      <c r="BV391" s="76"/>
      <c r="BW391" s="76"/>
      <c r="BX391" s="76"/>
      <c r="BY391" s="76"/>
      <c r="BZ391" s="76"/>
      <c r="CA391" s="76"/>
    </row>
    <row r="392" spans="1:79" x14ac:dyDescent="0.3">
      <c r="A392" s="4"/>
      <c r="B392" s="4"/>
      <c r="C392" s="4"/>
      <c r="D392" s="4"/>
      <c r="E392" s="4"/>
      <c r="F392" s="27"/>
      <c r="G392" s="95" t="s">
        <v>409</v>
      </c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68"/>
      <c r="BD392" s="68"/>
      <c r="BE392" s="68"/>
      <c r="BF392" s="68"/>
      <c r="BG392" s="68"/>
      <c r="BH392" s="68"/>
      <c r="BI392" s="68"/>
      <c r="BJ392" s="68"/>
      <c r="BK392" s="68"/>
      <c r="BL392" s="68"/>
      <c r="BM392" s="68"/>
      <c r="BN392" s="68"/>
      <c r="BO392" s="68"/>
      <c r="BP392" s="68"/>
      <c r="BQ392" s="68"/>
      <c r="BR392" s="68"/>
      <c r="BS392" s="68"/>
      <c r="BT392" s="68"/>
      <c r="BU392" s="68"/>
      <c r="BV392" s="68"/>
      <c r="BW392" s="68"/>
      <c r="BX392" s="68"/>
      <c r="BY392" s="68"/>
      <c r="BZ392" s="68"/>
      <c r="CA392" s="76"/>
    </row>
    <row r="393" spans="1:79" x14ac:dyDescent="0.3">
      <c r="A393" s="4"/>
      <c r="B393" s="4"/>
      <c r="C393" s="4"/>
      <c r="D393" s="4"/>
      <c r="E393" s="4"/>
      <c r="F393" s="27"/>
      <c r="G393" s="95" t="s">
        <v>410</v>
      </c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  <c r="AS393" s="76"/>
      <c r="AT393" s="76"/>
      <c r="AU393" s="76"/>
      <c r="AV393" s="76"/>
      <c r="AW393" s="76"/>
      <c r="AX393" s="76"/>
      <c r="AY393" s="76"/>
      <c r="AZ393" s="76"/>
      <c r="BA393" s="76"/>
      <c r="BB393" s="76"/>
      <c r="BC393" s="76"/>
      <c r="BD393" s="76"/>
      <c r="BE393" s="76"/>
      <c r="BF393" s="76"/>
      <c r="BG393" s="76"/>
      <c r="BH393" s="76"/>
      <c r="BI393" s="76"/>
      <c r="BJ393" s="76"/>
      <c r="BK393" s="76"/>
      <c r="BL393" s="76"/>
      <c r="BM393" s="76"/>
      <c r="BN393" s="76"/>
      <c r="BO393" s="76"/>
      <c r="BP393" s="76"/>
      <c r="BQ393" s="76"/>
      <c r="BR393" s="76"/>
      <c r="BS393" s="76"/>
      <c r="BT393" s="76"/>
      <c r="BU393" s="76"/>
      <c r="BV393" s="76"/>
      <c r="BW393" s="76"/>
      <c r="BX393" s="76"/>
      <c r="BY393" s="76"/>
      <c r="BZ393" s="76"/>
      <c r="CA393" s="76"/>
    </row>
    <row r="394" spans="1:79" x14ac:dyDescent="0.3">
      <c r="A394" s="4"/>
      <c r="B394" s="4"/>
      <c r="C394" s="4"/>
      <c r="D394" s="4"/>
      <c r="E394" s="4"/>
      <c r="F394" s="27"/>
      <c r="G394" s="95" t="s">
        <v>411</v>
      </c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8"/>
      <c r="BE394" s="68"/>
      <c r="BF394" s="68"/>
      <c r="BG394" s="68"/>
      <c r="BH394" s="68"/>
      <c r="BI394" s="68"/>
      <c r="BJ394" s="68"/>
      <c r="BK394" s="68"/>
      <c r="BL394" s="68"/>
      <c r="BM394" s="68"/>
      <c r="BN394" s="68"/>
      <c r="BO394" s="68"/>
      <c r="BP394" s="68"/>
      <c r="BQ394" s="68"/>
      <c r="BR394" s="68"/>
      <c r="BS394" s="68"/>
      <c r="BT394" s="68"/>
      <c r="BU394" s="68"/>
      <c r="BV394" s="68"/>
      <c r="BW394" s="68"/>
      <c r="BX394" s="68"/>
      <c r="BY394" s="68"/>
      <c r="BZ394" s="68"/>
      <c r="CA394" s="76"/>
    </row>
    <row r="395" spans="1:79" x14ac:dyDescent="0.3">
      <c r="A395" s="4"/>
      <c r="B395" s="4"/>
      <c r="C395" s="4"/>
      <c r="D395" s="4"/>
      <c r="E395" s="4"/>
      <c r="F395" s="27"/>
      <c r="G395" s="95" t="s">
        <v>412</v>
      </c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76"/>
      <c r="AT395" s="76"/>
      <c r="AU395" s="76"/>
      <c r="AV395" s="76"/>
      <c r="AW395" s="76"/>
      <c r="AX395" s="76"/>
      <c r="AY395" s="76"/>
      <c r="AZ395" s="76"/>
      <c r="BA395" s="76"/>
      <c r="BB395" s="76"/>
      <c r="BC395" s="76"/>
      <c r="BD395" s="76"/>
      <c r="BE395" s="76"/>
      <c r="BF395" s="76"/>
      <c r="BG395" s="76"/>
      <c r="BH395" s="76"/>
      <c r="BI395" s="76"/>
      <c r="BJ395" s="76"/>
      <c r="BK395" s="76"/>
      <c r="BL395" s="76"/>
      <c r="BM395" s="76"/>
      <c r="BN395" s="76"/>
      <c r="BO395" s="76"/>
      <c r="BP395" s="76"/>
      <c r="BQ395" s="76"/>
      <c r="BR395" s="76"/>
      <c r="BS395" s="76"/>
      <c r="BT395" s="76"/>
      <c r="BU395" s="76"/>
      <c r="BV395" s="76"/>
      <c r="BW395" s="76"/>
      <c r="BX395" s="76"/>
      <c r="BY395" s="76"/>
      <c r="BZ395" s="76"/>
      <c r="CA395" s="76"/>
    </row>
    <row r="396" spans="1:79" x14ac:dyDescent="0.3">
      <c r="A396" s="4"/>
      <c r="B396" s="4"/>
      <c r="C396" s="4"/>
      <c r="D396" s="4"/>
      <c r="E396" s="4"/>
      <c r="F396" s="27"/>
      <c r="G396" s="95" t="s">
        <v>413</v>
      </c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8"/>
      <c r="AK396" s="68"/>
      <c r="AL396" s="68"/>
      <c r="AM396" s="68"/>
      <c r="AN396" s="68"/>
      <c r="AO396" s="68"/>
      <c r="AP396" s="68"/>
      <c r="AQ396" s="68"/>
      <c r="AR396" s="68"/>
      <c r="AS396" s="68"/>
      <c r="AT396" s="68"/>
      <c r="AU396" s="68"/>
      <c r="AV396" s="68"/>
      <c r="AW396" s="68"/>
      <c r="AX396" s="68"/>
      <c r="AY396" s="68"/>
      <c r="AZ396" s="68"/>
      <c r="BA396" s="68"/>
      <c r="BB396" s="68"/>
      <c r="BC396" s="68"/>
      <c r="BD396" s="68"/>
      <c r="BE396" s="68"/>
      <c r="BF396" s="68"/>
      <c r="BG396" s="68"/>
      <c r="BH396" s="68"/>
      <c r="BI396" s="68"/>
      <c r="BJ396" s="68"/>
      <c r="BK396" s="68"/>
      <c r="BL396" s="68"/>
      <c r="BM396" s="68"/>
      <c r="BN396" s="68"/>
      <c r="BO396" s="68"/>
      <c r="BP396" s="68"/>
      <c r="BQ396" s="68"/>
      <c r="BR396" s="68"/>
      <c r="BS396" s="68"/>
      <c r="BT396" s="68"/>
      <c r="BU396" s="68"/>
      <c r="BV396" s="68"/>
      <c r="BW396" s="68"/>
      <c r="BX396" s="68"/>
      <c r="BY396" s="68"/>
      <c r="BZ396" s="68"/>
      <c r="CA396" s="76"/>
    </row>
    <row r="397" spans="1:79" x14ac:dyDescent="0.3">
      <c r="A397" s="4"/>
      <c r="B397" s="4"/>
      <c r="C397" s="4"/>
      <c r="D397" s="4"/>
      <c r="E397" s="4"/>
      <c r="F397" s="27"/>
      <c r="G397" s="95" t="s">
        <v>414</v>
      </c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76"/>
      <c r="AT397" s="76"/>
      <c r="AU397" s="76"/>
      <c r="AV397" s="76"/>
      <c r="AW397" s="76"/>
      <c r="AX397" s="76"/>
      <c r="AY397" s="76"/>
      <c r="AZ397" s="76"/>
      <c r="BA397" s="76"/>
      <c r="BB397" s="76"/>
      <c r="BC397" s="76"/>
      <c r="BD397" s="76"/>
      <c r="BE397" s="76"/>
      <c r="BF397" s="76"/>
      <c r="BG397" s="76"/>
      <c r="BH397" s="76"/>
      <c r="BI397" s="76"/>
      <c r="BJ397" s="76"/>
      <c r="BK397" s="76"/>
      <c r="BL397" s="76"/>
      <c r="BM397" s="76"/>
      <c r="BN397" s="76"/>
      <c r="BO397" s="76"/>
      <c r="BP397" s="76"/>
      <c r="BQ397" s="76"/>
      <c r="BR397" s="76"/>
      <c r="BS397" s="76"/>
      <c r="BT397" s="76"/>
      <c r="BU397" s="76"/>
      <c r="BV397" s="76"/>
      <c r="BW397" s="76"/>
      <c r="BX397" s="76"/>
      <c r="BY397" s="76"/>
      <c r="BZ397" s="76"/>
      <c r="CA397" s="76"/>
    </row>
    <row r="398" spans="1:79" x14ac:dyDescent="0.3">
      <c r="A398" s="4"/>
      <c r="B398" s="4"/>
      <c r="C398" s="4"/>
      <c r="D398" s="4"/>
      <c r="E398" s="4"/>
      <c r="F398" s="27"/>
      <c r="G398" s="95" t="s">
        <v>415</v>
      </c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  <c r="BA398" s="68"/>
      <c r="BB398" s="68"/>
      <c r="BC398" s="68"/>
      <c r="BD398" s="68"/>
      <c r="BE398" s="68"/>
      <c r="BF398" s="68"/>
      <c r="BG398" s="68"/>
      <c r="BH398" s="68"/>
      <c r="BI398" s="68"/>
      <c r="BJ398" s="68"/>
      <c r="BK398" s="68"/>
      <c r="BL398" s="68"/>
      <c r="BM398" s="68"/>
      <c r="BN398" s="68"/>
      <c r="BO398" s="68"/>
      <c r="BP398" s="68"/>
      <c r="BQ398" s="68"/>
      <c r="BR398" s="68"/>
      <c r="BS398" s="68"/>
      <c r="BT398" s="68"/>
      <c r="BU398" s="68"/>
      <c r="BV398" s="68"/>
      <c r="BW398" s="68"/>
      <c r="BX398" s="68"/>
      <c r="BY398" s="68"/>
      <c r="BZ398" s="68"/>
      <c r="CA398" s="76"/>
    </row>
    <row r="399" spans="1:79" x14ac:dyDescent="0.3">
      <c r="A399" s="4"/>
      <c r="B399" s="4"/>
      <c r="C399" s="4"/>
      <c r="D399" s="4"/>
      <c r="E399" s="4"/>
      <c r="F399" s="27"/>
      <c r="G399" s="95" t="s">
        <v>416</v>
      </c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76"/>
      <c r="AT399" s="76"/>
      <c r="AU399" s="76"/>
      <c r="AV399" s="76"/>
      <c r="AW399" s="76"/>
      <c r="AX399" s="76"/>
      <c r="AY399" s="76"/>
      <c r="AZ399" s="76"/>
      <c r="BA399" s="76"/>
      <c r="BB399" s="76"/>
      <c r="BC399" s="76"/>
      <c r="BD399" s="76"/>
      <c r="BE399" s="76"/>
      <c r="BF399" s="76"/>
      <c r="BG399" s="76"/>
      <c r="BH399" s="76"/>
      <c r="BI399" s="76"/>
      <c r="BJ399" s="76"/>
      <c r="BK399" s="76"/>
      <c r="BL399" s="76"/>
      <c r="BM399" s="76"/>
      <c r="BN399" s="76"/>
      <c r="BO399" s="76"/>
      <c r="BP399" s="76"/>
      <c r="BQ399" s="76"/>
      <c r="BR399" s="76"/>
      <c r="BS399" s="76"/>
      <c r="BT399" s="76"/>
      <c r="BU399" s="76"/>
      <c r="BV399" s="76"/>
      <c r="BW399" s="76"/>
      <c r="BX399" s="76"/>
      <c r="BY399" s="76"/>
      <c r="BZ399" s="76"/>
      <c r="CA399" s="76"/>
    </row>
    <row r="400" spans="1:79" x14ac:dyDescent="0.3">
      <c r="A400" s="4"/>
      <c r="B400" s="4"/>
      <c r="C400" s="4"/>
      <c r="D400" s="4"/>
      <c r="E400" s="4"/>
      <c r="F400" s="27"/>
      <c r="G400" s="95" t="s">
        <v>417</v>
      </c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  <c r="AI400" s="68"/>
      <c r="AJ400" s="68"/>
      <c r="AK400" s="68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  <c r="BB400" s="68"/>
      <c r="BC400" s="68"/>
      <c r="BD400" s="68"/>
      <c r="BE400" s="68"/>
      <c r="BF400" s="68"/>
      <c r="BG400" s="68"/>
      <c r="BH400" s="68"/>
      <c r="BI400" s="68"/>
      <c r="BJ400" s="68"/>
      <c r="BK400" s="68"/>
      <c r="BL400" s="68"/>
      <c r="BM400" s="68"/>
      <c r="BN400" s="68"/>
      <c r="BO400" s="68"/>
      <c r="BP400" s="68"/>
      <c r="BQ400" s="68"/>
      <c r="BR400" s="68"/>
      <c r="BS400" s="68"/>
      <c r="BT400" s="68"/>
      <c r="BU400" s="68"/>
      <c r="BV400" s="68"/>
      <c r="BW400" s="68"/>
      <c r="BX400" s="68"/>
      <c r="BY400" s="68"/>
      <c r="BZ400" s="68"/>
      <c r="CA400" s="76"/>
    </row>
    <row r="401" spans="1:79" x14ac:dyDescent="0.3">
      <c r="A401" s="4"/>
      <c r="B401" s="4"/>
      <c r="C401" s="4"/>
      <c r="D401" s="4"/>
      <c r="E401" s="4"/>
      <c r="F401" s="27"/>
      <c r="G401" s="95" t="s">
        <v>418</v>
      </c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76"/>
      <c r="AT401" s="76"/>
      <c r="AU401" s="76"/>
      <c r="AV401" s="76"/>
      <c r="AW401" s="76"/>
      <c r="AX401" s="76"/>
      <c r="AY401" s="76"/>
      <c r="AZ401" s="76"/>
      <c r="BA401" s="76"/>
      <c r="BB401" s="76"/>
      <c r="BC401" s="76"/>
      <c r="BD401" s="76"/>
      <c r="BE401" s="76"/>
      <c r="BF401" s="76"/>
      <c r="BG401" s="76"/>
      <c r="BH401" s="76"/>
      <c r="BI401" s="76"/>
      <c r="BJ401" s="76"/>
      <c r="BK401" s="76"/>
      <c r="BL401" s="76"/>
      <c r="BM401" s="76"/>
      <c r="BN401" s="76"/>
      <c r="BO401" s="76"/>
      <c r="BP401" s="76"/>
      <c r="BQ401" s="76"/>
      <c r="BR401" s="76"/>
      <c r="BS401" s="76"/>
      <c r="BT401" s="76"/>
      <c r="BU401" s="76"/>
      <c r="BV401" s="76"/>
      <c r="BW401" s="76"/>
      <c r="BX401" s="76"/>
      <c r="BY401" s="76"/>
      <c r="BZ401" s="76"/>
      <c r="CA401" s="76"/>
    </row>
    <row r="402" spans="1:79" x14ac:dyDescent="0.3">
      <c r="A402" s="4"/>
      <c r="B402" s="4"/>
      <c r="C402" s="4"/>
      <c r="D402" s="4"/>
      <c r="E402" s="4"/>
      <c r="F402" s="27"/>
      <c r="G402" s="95" t="s">
        <v>419</v>
      </c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  <c r="AI402" s="68"/>
      <c r="AJ402" s="68"/>
      <c r="AK402" s="68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  <c r="BB402" s="68"/>
      <c r="BC402" s="68"/>
      <c r="BD402" s="68"/>
      <c r="BE402" s="68"/>
      <c r="BF402" s="68"/>
      <c r="BG402" s="68"/>
      <c r="BH402" s="68"/>
      <c r="BI402" s="68"/>
      <c r="BJ402" s="68"/>
      <c r="BK402" s="68"/>
      <c r="BL402" s="68"/>
      <c r="BM402" s="68"/>
      <c r="BN402" s="68"/>
      <c r="BO402" s="68"/>
      <c r="BP402" s="68"/>
      <c r="BQ402" s="68"/>
      <c r="BR402" s="68"/>
      <c r="BS402" s="68"/>
      <c r="BT402" s="68"/>
      <c r="BU402" s="68"/>
      <c r="BV402" s="68"/>
      <c r="BW402" s="68"/>
      <c r="BX402" s="68"/>
      <c r="BY402" s="68"/>
      <c r="BZ402" s="68"/>
      <c r="CA402" s="76"/>
    </row>
    <row r="403" spans="1:79" x14ac:dyDescent="0.3">
      <c r="A403" s="4"/>
      <c r="B403" s="4"/>
      <c r="C403" s="4"/>
      <c r="D403" s="4"/>
      <c r="E403" s="4"/>
      <c r="F403" s="27"/>
      <c r="G403" s="95" t="s">
        <v>420</v>
      </c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76"/>
      <c r="AT403" s="76"/>
      <c r="AU403" s="76"/>
      <c r="AV403" s="76"/>
      <c r="AW403" s="76"/>
      <c r="AX403" s="76"/>
      <c r="AY403" s="76"/>
      <c r="AZ403" s="76"/>
      <c r="BA403" s="76"/>
      <c r="BB403" s="76"/>
      <c r="BC403" s="76"/>
      <c r="BD403" s="76"/>
      <c r="BE403" s="76"/>
      <c r="BF403" s="76"/>
      <c r="BG403" s="76"/>
      <c r="BH403" s="76"/>
      <c r="BI403" s="76"/>
      <c r="BJ403" s="76"/>
      <c r="BK403" s="76"/>
      <c r="BL403" s="76"/>
      <c r="BM403" s="76"/>
      <c r="BN403" s="76"/>
      <c r="BO403" s="76"/>
      <c r="BP403" s="76"/>
      <c r="BQ403" s="76"/>
      <c r="BR403" s="76"/>
      <c r="BS403" s="76"/>
      <c r="BT403" s="76"/>
      <c r="BU403" s="76"/>
      <c r="BV403" s="76"/>
      <c r="BW403" s="76"/>
      <c r="BX403" s="76"/>
      <c r="BY403" s="76"/>
      <c r="BZ403" s="76"/>
      <c r="CA403" s="76"/>
    </row>
    <row r="404" spans="1:79" x14ac:dyDescent="0.3">
      <c r="A404" s="4"/>
      <c r="B404" s="4"/>
      <c r="C404" s="4"/>
      <c r="D404" s="4"/>
      <c r="E404" s="4"/>
      <c r="F404" s="27"/>
      <c r="G404" s="95" t="s">
        <v>421</v>
      </c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  <c r="AJ404" s="68"/>
      <c r="AK404" s="68"/>
      <c r="AL404" s="68"/>
      <c r="AM404" s="68"/>
      <c r="AN404" s="68"/>
      <c r="AO404" s="68"/>
      <c r="AP404" s="68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  <c r="BA404" s="68"/>
      <c r="BB404" s="68"/>
      <c r="BC404" s="68"/>
      <c r="BD404" s="68"/>
      <c r="BE404" s="68"/>
      <c r="BF404" s="68"/>
      <c r="BG404" s="68"/>
      <c r="BH404" s="68"/>
      <c r="BI404" s="68"/>
      <c r="BJ404" s="68"/>
      <c r="BK404" s="68"/>
      <c r="BL404" s="68"/>
      <c r="BM404" s="68"/>
      <c r="BN404" s="68"/>
      <c r="BO404" s="68"/>
      <c r="BP404" s="68"/>
      <c r="BQ404" s="68"/>
      <c r="BR404" s="68"/>
      <c r="BS404" s="68"/>
      <c r="BT404" s="68"/>
      <c r="BU404" s="68"/>
      <c r="BV404" s="68"/>
      <c r="BW404" s="68"/>
      <c r="BX404" s="68"/>
      <c r="BY404" s="68"/>
      <c r="BZ404" s="68"/>
      <c r="CA404" s="76"/>
    </row>
    <row r="405" spans="1:79" x14ac:dyDescent="0.3">
      <c r="A405" s="4"/>
      <c r="B405" s="4"/>
      <c r="C405" s="4"/>
      <c r="D405" s="4"/>
      <c r="E405" s="4"/>
      <c r="F405" s="27"/>
      <c r="G405" s="95" t="s">
        <v>422</v>
      </c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76"/>
      <c r="AT405" s="76"/>
      <c r="AU405" s="76"/>
      <c r="AV405" s="76"/>
      <c r="AW405" s="76"/>
      <c r="AX405" s="76"/>
      <c r="AY405" s="76"/>
      <c r="AZ405" s="76"/>
      <c r="BA405" s="76"/>
      <c r="BB405" s="76"/>
      <c r="BC405" s="76"/>
      <c r="BD405" s="76"/>
      <c r="BE405" s="76"/>
      <c r="BF405" s="76"/>
      <c r="BG405" s="76"/>
      <c r="BH405" s="76"/>
      <c r="BI405" s="76"/>
      <c r="BJ405" s="76"/>
      <c r="BK405" s="76"/>
      <c r="BL405" s="76"/>
      <c r="BM405" s="76"/>
      <c r="BN405" s="76"/>
      <c r="BO405" s="76"/>
      <c r="BP405" s="76"/>
      <c r="BQ405" s="76"/>
      <c r="BR405" s="76"/>
      <c r="BS405" s="76"/>
      <c r="BT405" s="76"/>
      <c r="BU405" s="76"/>
      <c r="BV405" s="76"/>
      <c r="BW405" s="76"/>
      <c r="BX405" s="76"/>
      <c r="BY405" s="76"/>
      <c r="BZ405" s="76"/>
      <c r="CA405" s="76"/>
    </row>
    <row r="406" spans="1:79" x14ac:dyDescent="0.3">
      <c r="A406" s="4"/>
      <c r="B406" s="4"/>
      <c r="C406" s="4"/>
      <c r="D406" s="4"/>
      <c r="E406" s="4"/>
      <c r="F406" s="27"/>
      <c r="G406" s="95" t="s">
        <v>423</v>
      </c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8"/>
      <c r="AK406" s="68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  <c r="BB406" s="68"/>
      <c r="BC406" s="68"/>
      <c r="BD406" s="68"/>
      <c r="BE406" s="68"/>
      <c r="BF406" s="68"/>
      <c r="BG406" s="68"/>
      <c r="BH406" s="68"/>
      <c r="BI406" s="68"/>
      <c r="BJ406" s="68"/>
      <c r="BK406" s="68"/>
      <c r="BL406" s="68"/>
      <c r="BM406" s="68"/>
      <c r="BN406" s="68"/>
      <c r="BO406" s="68"/>
      <c r="BP406" s="68"/>
      <c r="BQ406" s="68"/>
      <c r="BR406" s="68"/>
      <c r="BS406" s="68"/>
      <c r="BT406" s="68"/>
      <c r="BU406" s="68"/>
      <c r="BV406" s="68"/>
      <c r="BW406" s="68"/>
      <c r="BX406" s="68"/>
      <c r="BY406" s="68"/>
      <c r="BZ406" s="68"/>
      <c r="CA406" s="76"/>
    </row>
    <row r="407" spans="1:79" x14ac:dyDescent="0.3">
      <c r="A407" s="4"/>
      <c r="B407" s="4"/>
      <c r="C407" s="4"/>
      <c r="D407" s="4"/>
      <c r="E407" s="4"/>
      <c r="F407" s="27"/>
      <c r="G407" s="95" t="s">
        <v>424</v>
      </c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  <c r="AK407" s="76"/>
      <c r="AL407" s="76"/>
      <c r="AM407" s="76"/>
      <c r="AN407" s="76"/>
      <c r="AO407" s="76"/>
      <c r="AP407" s="76"/>
      <c r="AQ407" s="76"/>
      <c r="AR407" s="76"/>
      <c r="AS407" s="76"/>
      <c r="AT407" s="76"/>
      <c r="AU407" s="76"/>
      <c r="AV407" s="76"/>
      <c r="AW407" s="76"/>
      <c r="AX407" s="76"/>
      <c r="AY407" s="76"/>
      <c r="AZ407" s="76"/>
      <c r="BA407" s="76"/>
      <c r="BB407" s="76"/>
      <c r="BC407" s="76"/>
      <c r="BD407" s="76"/>
      <c r="BE407" s="76"/>
      <c r="BF407" s="76"/>
      <c r="BG407" s="76"/>
      <c r="BH407" s="76"/>
      <c r="BI407" s="76"/>
      <c r="BJ407" s="76"/>
      <c r="BK407" s="76"/>
      <c r="BL407" s="76"/>
      <c r="BM407" s="76"/>
      <c r="BN407" s="76"/>
      <c r="BO407" s="76"/>
      <c r="BP407" s="76"/>
      <c r="BQ407" s="76"/>
      <c r="BR407" s="76"/>
      <c r="BS407" s="76"/>
      <c r="BT407" s="76"/>
      <c r="BU407" s="76"/>
      <c r="BV407" s="76"/>
      <c r="BW407" s="76"/>
      <c r="BX407" s="76"/>
      <c r="BY407" s="76"/>
      <c r="BZ407" s="76"/>
      <c r="CA407" s="76"/>
    </row>
    <row r="408" spans="1:79" x14ac:dyDescent="0.3">
      <c r="A408" s="4"/>
      <c r="B408" s="4"/>
      <c r="C408" s="4"/>
      <c r="D408" s="4"/>
      <c r="E408" s="4"/>
      <c r="F408" s="27"/>
      <c r="G408" s="95" t="s">
        <v>425</v>
      </c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8"/>
      <c r="BE408" s="68"/>
      <c r="BF408" s="68"/>
      <c r="BG408" s="68"/>
      <c r="BH408" s="68"/>
      <c r="BI408" s="68"/>
      <c r="BJ408" s="68"/>
      <c r="BK408" s="68"/>
      <c r="BL408" s="68"/>
      <c r="BM408" s="68"/>
      <c r="BN408" s="68"/>
      <c r="BO408" s="68"/>
      <c r="BP408" s="68"/>
      <c r="BQ408" s="68"/>
      <c r="BR408" s="68"/>
      <c r="BS408" s="68"/>
      <c r="BT408" s="68"/>
      <c r="BU408" s="68"/>
      <c r="BV408" s="68"/>
      <c r="BW408" s="68"/>
      <c r="BX408" s="68"/>
      <c r="BY408" s="68"/>
      <c r="BZ408" s="68"/>
      <c r="CA408" s="76"/>
    </row>
    <row r="409" spans="1:79" x14ac:dyDescent="0.3">
      <c r="A409" s="4"/>
      <c r="B409" s="4"/>
      <c r="C409" s="4"/>
      <c r="D409" s="4"/>
      <c r="E409" s="4"/>
      <c r="F409" s="27"/>
      <c r="G409" s="95" t="s">
        <v>426</v>
      </c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76"/>
      <c r="AT409" s="76"/>
      <c r="AU409" s="76"/>
      <c r="AV409" s="76"/>
      <c r="AW409" s="76"/>
      <c r="AX409" s="76"/>
      <c r="AY409" s="76"/>
      <c r="AZ409" s="76"/>
      <c r="BA409" s="76"/>
      <c r="BB409" s="76"/>
      <c r="BC409" s="76"/>
      <c r="BD409" s="76"/>
      <c r="BE409" s="76"/>
      <c r="BF409" s="76"/>
      <c r="BG409" s="76"/>
      <c r="BH409" s="76"/>
      <c r="BI409" s="76"/>
      <c r="BJ409" s="76"/>
      <c r="BK409" s="76"/>
      <c r="BL409" s="76"/>
      <c r="BM409" s="76"/>
      <c r="BN409" s="76"/>
      <c r="BO409" s="76"/>
      <c r="BP409" s="76"/>
      <c r="BQ409" s="76"/>
      <c r="BR409" s="76"/>
      <c r="BS409" s="76"/>
      <c r="BT409" s="76"/>
      <c r="BU409" s="76"/>
      <c r="BV409" s="76"/>
      <c r="BW409" s="76"/>
      <c r="BX409" s="76"/>
      <c r="BY409" s="76"/>
      <c r="BZ409" s="76"/>
      <c r="CA409" s="76"/>
    </row>
    <row r="410" spans="1:79" x14ac:dyDescent="0.3">
      <c r="A410" s="4"/>
      <c r="B410" s="4"/>
      <c r="C410" s="4"/>
      <c r="D410" s="4"/>
      <c r="E410" s="4"/>
      <c r="F410" s="27"/>
      <c r="G410" s="95" t="s">
        <v>427</v>
      </c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  <c r="AJ410" s="68"/>
      <c r="AK410" s="68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  <c r="BA410" s="68"/>
      <c r="BB410" s="68"/>
      <c r="BC410" s="68"/>
      <c r="BD410" s="68"/>
      <c r="BE410" s="68"/>
      <c r="BF410" s="68"/>
      <c r="BG410" s="68"/>
      <c r="BH410" s="68"/>
      <c r="BI410" s="68"/>
      <c r="BJ410" s="68"/>
      <c r="BK410" s="68"/>
      <c r="BL410" s="68"/>
      <c r="BM410" s="68"/>
      <c r="BN410" s="68"/>
      <c r="BO410" s="68"/>
      <c r="BP410" s="68"/>
      <c r="BQ410" s="68"/>
      <c r="BR410" s="68"/>
      <c r="BS410" s="68"/>
      <c r="BT410" s="68"/>
      <c r="BU410" s="68"/>
      <c r="BV410" s="68"/>
      <c r="BW410" s="68"/>
      <c r="BX410" s="68"/>
      <c r="BY410" s="68"/>
      <c r="BZ410" s="68"/>
      <c r="CA410" s="76"/>
    </row>
    <row r="411" spans="1:79" x14ac:dyDescent="0.3">
      <c r="A411" s="4"/>
      <c r="B411" s="4"/>
      <c r="C411" s="4"/>
      <c r="D411" s="4"/>
      <c r="E411" s="4"/>
      <c r="F411" s="27"/>
      <c r="G411" s="95" t="s">
        <v>428</v>
      </c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76"/>
      <c r="AK411" s="76"/>
      <c r="AL411" s="76"/>
      <c r="AM411" s="76"/>
      <c r="AN411" s="76"/>
      <c r="AO411" s="76"/>
      <c r="AP411" s="76"/>
      <c r="AQ411" s="76"/>
      <c r="AR411" s="76"/>
      <c r="AS411" s="76"/>
      <c r="AT411" s="76"/>
      <c r="AU411" s="76"/>
      <c r="AV411" s="76"/>
      <c r="AW411" s="76"/>
      <c r="AX411" s="76"/>
      <c r="AY411" s="76"/>
      <c r="AZ411" s="76"/>
      <c r="BA411" s="76"/>
      <c r="BB411" s="76"/>
      <c r="BC411" s="76"/>
      <c r="BD411" s="76"/>
      <c r="BE411" s="76"/>
      <c r="BF411" s="76"/>
      <c r="BG411" s="76"/>
      <c r="BH411" s="76"/>
      <c r="BI411" s="76"/>
      <c r="BJ411" s="76"/>
      <c r="BK411" s="76"/>
      <c r="BL411" s="76"/>
      <c r="BM411" s="76"/>
      <c r="BN411" s="76"/>
      <c r="BO411" s="76"/>
      <c r="BP411" s="76"/>
      <c r="BQ411" s="76"/>
      <c r="BR411" s="76"/>
      <c r="BS411" s="76"/>
      <c r="BT411" s="76"/>
      <c r="BU411" s="76"/>
      <c r="BV411" s="76"/>
      <c r="BW411" s="76"/>
      <c r="BX411" s="76"/>
      <c r="BY411" s="76"/>
      <c r="BZ411" s="76"/>
      <c r="CA411" s="76"/>
    </row>
    <row r="412" spans="1:79" x14ac:dyDescent="0.3">
      <c r="A412" s="4"/>
      <c r="B412" s="4"/>
      <c r="C412" s="4"/>
      <c r="D412" s="4"/>
      <c r="E412" s="4"/>
      <c r="F412" s="27"/>
      <c r="G412" s="95" t="s">
        <v>429</v>
      </c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8"/>
      <c r="AG412" s="68"/>
      <c r="AH412" s="68"/>
      <c r="AI412" s="68"/>
      <c r="AJ412" s="68"/>
      <c r="AK412" s="68"/>
      <c r="AL412" s="68"/>
      <c r="AM412" s="68"/>
      <c r="AN412" s="68"/>
      <c r="AO412" s="68"/>
      <c r="AP412" s="68"/>
      <c r="AQ412" s="68"/>
      <c r="AR412" s="68"/>
      <c r="AS412" s="68"/>
      <c r="AT412" s="68"/>
      <c r="AU412" s="68"/>
      <c r="AV412" s="68"/>
      <c r="AW412" s="68"/>
      <c r="AX412" s="68"/>
      <c r="AY412" s="68"/>
      <c r="AZ412" s="68"/>
      <c r="BA412" s="68"/>
      <c r="BB412" s="68"/>
      <c r="BC412" s="68"/>
      <c r="BD412" s="68"/>
      <c r="BE412" s="68"/>
      <c r="BF412" s="68"/>
      <c r="BG412" s="68"/>
      <c r="BH412" s="68"/>
      <c r="BI412" s="68"/>
      <c r="BJ412" s="68"/>
      <c r="BK412" s="68"/>
      <c r="BL412" s="68"/>
      <c r="BM412" s="68"/>
      <c r="BN412" s="68"/>
      <c r="BO412" s="68"/>
      <c r="BP412" s="68"/>
      <c r="BQ412" s="68"/>
      <c r="BR412" s="68"/>
      <c r="BS412" s="68"/>
      <c r="BT412" s="68"/>
      <c r="BU412" s="68"/>
      <c r="BV412" s="68"/>
      <c r="BW412" s="68"/>
      <c r="BX412" s="68"/>
      <c r="BY412" s="68"/>
      <c r="BZ412" s="68"/>
      <c r="CA412" s="76"/>
    </row>
    <row r="413" spans="1:79" x14ac:dyDescent="0.3">
      <c r="A413" s="4"/>
      <c r="B413" s="4"/>
      <c r="C413" s="4"/>
      <c r="D413" s="4"/>
      <c r="E413" s="4"/>
      <c r="F413" s="27"/>
      <c r="G413" s="95" t="s">
        <v>430</v>
      </c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76"/>
      <c r="AK413" s="76"/>
      <c r="AL413" s="76"/>
      <c r="AM413" s="76"/>
      <c r="AN413" s="76"/>
      <c r="AO413" s="76"/>
      <c r="AP413" s="76"/>
      <c r="AQ413" s="76"/>
      <c r="AR413" s="76"/>
      <c r="AS413" s="76"/>
      <c r="AT413" s="76"/>
      <c r="AU413" s="76"/>
      <c r="AV413" s="76"/>
      <c r="AW413" s="76"/>
      <c r="AX413" s="76"/>
      <c r="AY413" s="76"/>
      <c r="AZ413" s="76"/>
      <c r="BA413" s="76"/>
      <c r="BB413" s="76"/>
      <c r="BC413" s="76"/>
      <c r="BD413" s="76"/>
      <c r="BE413" s="76"/>
      <c r="BF413" s="76"/>
      <c r="BG413" s="76"/>
      <c r="BH413" s="76"/>
      <c r="BI413" s="76"/>
      <c r="BJ413" s="76"/>
      <c r="BK413" s="76"/>
      <c r="BL413" s="76"/>
      <c r="BM413" s="76"/>
      <c r="BN413" s="76"/>
      <c r="BO413" s="76"/>
      <c r="BP413" s="76"/>
      <c r="BQ413" s="76"/>
      <c r="BR413" s="76"/>
      <c r="BS413" s="76"/>
      <c r="BT413" s="76"/>
      <c r="BU413" s="76"/>
      <c r="BV413" s="76"/>
      <c r="BW413" s="76"/>
      <c r="BX413" s="76"/>
      <c r="BY413" s="76"/>
      <c r="BZ413" s="76"/>
      <c r="CA413" s="76"/>
    </row>
    <row r="414" spans="1:79" x14ac:dyDescent="0.3">
      <c r="A414" s="4"/>
      <c r="B414" s="4"/>
      <c r="C414" s="4"/>
      <c r="D414" s="4"/>
      <c r="E414" s="4"/>
      <c r="F414" s="27"/>
      <c r="G414" s="95" t="s">
        <v>431</v>
      </c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  <c r="AB414" s="68"/>
      <c r="AC414" s="68"/>
      <c r="AD414" s="68"/>
      <c r="AE414" s="68"/>
      <c r="AF414" s="68"/>
      <c r="AG414" s="68"/>
      <c r="AH414" s="68"/>
      <c r="AI414" s="68"/>
      <c r="AJ414" s="68"/>
      <c r="AK414" s="68"/>
      <c r="AL414" s="68"/>
      <c r="AM414" s="68"/>
      <c r="AN414" s="68"/>
      <c r="AO414" s="68"/>
      <c r="AP414" s="68"/>
      <c r="AQ414" s="68"/>
      <c r="AR414" s="68"/>
      <c r="AS414" s="68"/>
      <c r="AT414" s="68"/>
      <c r="AU414" s="68"/>
      <c r="AV414" s="68"/>
      <c r="AW414" s="68"/>
      <c r="AX414" s="68"/>
      <c r="AY414" s="68"/>
      <c r="AZ414" s="68"/>
      <c r="BA414" s="68"/>
      <c r="BB414" s="68"/>
      <c r="BC414" s="68"/>
      <c r="BD414" s="68"/>
      <c r="BE414" s="68"/>
      <c r="BF414" s="68"/>
      <c r="BG414" s="68"/>
      <c r="BH414" s="68"/>
      <c r="BI414" s="68"/>
      <c r="BJ414" s="68"/>
      <c r="BK414" s="68"/>
      <c r="BL414" s="68"/>
      <c r="BM414" s="68"/>
      <c r="BN414" s="68"/>
      <c r="BO414" s="68"/>
      <c r="BP414" s="68"/>
      <c r="BQ414" s="68"/>
      <c r="BR414" s="68"/>
      <c r="BS414" s="68"/>
      <c r="BT414" s="68"/>
      <c r="BU414" s="68"/>
      <c r="BV414" s="68"/>
      <c r="BW414" s="68"/>
      <c r="BX414" s="68"/>
      <c r="BY414" s="68"/>
      <c r="BZ414" s="68"/>
      <c r="CA414" s="76"/>
    </row>
    <row r="415" spans="1:79" x14ac:dyDescent="0.3">
      <c r="A415" s="4"/>
      <c r="B415" s="4"/>
      <c r="C415" s="4"/>
      <c r="D415" s="4"/>
      <c r="E415" s="4"/>
      <c r="F415" s="27"/>
      <c r="G415" s="95" t="s">
        <v>432</v>
      </c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  <c r="AS415" s="76"/>
      <c r="AT415" s="76"/>
      <c r="AU415" s="76"/>
      <c r="AV415" s="76"/>
      <c r="AW415" s="76"/>
      <c r="AX415" s="76"/>
      <c r="AY415" s="76"/>
      <c r="AZ415" s="76"/>
      <c r="BA415" s="76"/>
      <c r="BB415" s="76"/>
      <c r="BC415" s="76"/>
      <c r="BD415" s="76"/>
      <c r="BE415" s="76"/>
      <c r="BF415" s="76"/>
      <c r="BG415" s="76"/>
      <c r="BH415" s="76"/>
      <c r="BI415" s="76"/>
      <c r="BJ415" s="76"/>
      <c r="BK415" s="76"/>
      <c r="BL415" s="76"/>
      <c r="BM415" s="76"/>
      <c r="BN415" s="76"/>
      <c r="BO415" s="76"/>
      <c r="BP415" s="76"/>
      <c r="BQ415" s="76"/>
      <c r="BR415" s="76"/>
      <c r="BS415" s="76"/>
      <c r="BT415" s="76"/>
      <c r="BU415" s="76"/>
      <c r="BV415" s="76"/>
      <c r="BW415" s="76"/>
      <c r="BX415" s="76"/>
      <c r="BY415" s="76"/>
      <c r="BZ415" s="76"/>
      <c r="CA415" s="76"/>
    </row>
    <row r="416" spans="1:79" x14ac:dyDescent="0.3">
      <c r="A416" s="4"/>
      <c r="B416" s="4"/>
      <c r="C416" s="4"/>
      <c r="D416" s="4"/>
      <c r="E416" s="4"/>
      <c r="F416" s="27"/>
      <c r="G416" s="95" t="s">
        <v>433</v>
      </c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  <c r="AB416" s="68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8"/>
      <c r="BE416" s="68"/>
      <c r="BF416" s="68"/>
      <c r="BG416" s="68"/>
      <c r="BH416" s="68"/>
      <c r="BI416" s="68"/>
      <c r="BJ416" s="68"/>
      <c r="BK416" s="68"/>
      <c r="BL416" s="68"/>
      <c r="BM416" s="68"/>
      <c r="BN416" s="68"/>
      <c r="BO416" s="68"/>
      <c r="BP416" s="68"/>
      <c r="BQ416" s="68"/>
      <c r="BR416" s="68"/>
      <c r="BS416" s="68"/>
      <c r="BT416" s="68"/>
      <c r="BU416" s="68"/>
      <c r="BV416" s="68"/>
      <c r="BW416" s="68"/>
      <c r="BX416" s="68"/>
      <c r="BY416" s="68"/>
      <c r="BZ416" s="68"/>
      <c r="CA416" s="76"/>
    </row>
    <row r="417" spans="1:79" x14ac:dyDescent="0.3">
      <c r="A417" s="4"/>
      <c r="B417" s="4"/>
      <c r="C417" s="4"/>
      <c r="D417" s="4"/>
      <c r="E417" s="4"/>
      <c r="F417" s="27"/>
      <c r="G417" s="95" t="s">
        <v>434</v>
      </c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  <c r="AS417" s="76"/>
      <c r="AT417" s="76"/>
      <c r="AU417" s="76"/>
      <c r="AV417" s="76"/>
      <c r="AW417" s="76"/>
      <c r="AX417" s="76"/>
      <c r="AY417" s="76"/>
      <c r="AZ417" s="76"/>
      <c r="BA417" s="76"/>
      <c r="BB417" s="76"/>
      <c r="BC417" s="76"/>
      <c r="BD417" s="76"/>
      <c r="BE417" s="76"/>
      <c r="BF417" s="76"/>
      <c r="BG417" s="76"/>
      <c r="BH417" s="76"/>
      <c r="BI417" s="76"/>
      <c r="BJ417" s="76"/>
      <c r="BK417" s="76"/>
      <c r="BL417" s="76"/>
      <c r="BM417" s="76"/>
      <c r="BN417" s="76"/>
      <c r="BO417" s="76"/>
      <c r="BP417" s="76"/>
      <c r="BQ417" s="76"/>
      <c r="BR417" s="76"/>
      <c r="BS417" s="76"/>
      <c r="BT417" s="76"/>
      <c r="BU417" s="76"/>
      <c r="BV417" s="76"/>
      <c r="BW417" s="76"/>
      <c r="BX417" s="76"/>
      <c r="BY417" s="76"/>
      <c r="BZ417" s="76"/>
      <c r="CA417" s="76"/>
    </row>
    <row r="418" spans="1:79" x14ac:dyDescent="0.3">
      <c r="A418" s="4"/>
      <c r="B418" s="4"/>
      <c r="C418" s="4"/>
      <c r="D418" s="4"/>
      <c r="E418" s="4"/>
      <c r="F418" s="27"/>
      <c r="G418" s="95" t="s">
        <v>435</v>
      </c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  <c r="AB418" s="68"/>
      <c r="AC418" s="68"/>
      <c r="AD418" s="68"/>
      <c r="AE418" s="68"/>
      <c r="AF418" s="68"/>
      <c r="AG418" s="68"/>
      <c r="AH418" s="68"/>
      <c r="AI418" s="68"/>
      <c r="AJ418" s="68"/>
      <c r="AK418" s="68"/>
      <c r="AL418" s="68"/>
      <c r="AM418" s="68"/>
      <c r="AN418" s="68"/>
      <c r="AO418" s="68"/>
      <c r="AP418" s="68"/>
      <c r="AQ418" s="68"/>
      <c r="AR418" s="68"/>
      <c r="AS418" s="68"/>
      <c r="AT418" s="68"/>
      <c r="AU418" s="68"/>
      <c r="AV418" s="68"/>
      <c r="AW418" s="68"/>
      <c r="AX418" s="68"/>
      <c r="AY418" s="68"/>
      <c r="AZ418" s="68"/>
      <c r="BA418" s="68"/>
      <c r="BB418" s="68"/>
      <c r="BC418" s="68"/>
      <c r="BD418" s="68"/>
      <c r="BE418" s="68"/>
      <c r="BF418" s="68"/>
      <c r="BG418" s="68"/>
      <c r="BH418" s="68"/>
      <c r="BI418" s="68"/>
      <c r="BJ418" s="68"/>
      <c r="BK418" s="68"/>
      <c r="BL418" s="68"/>
      <c r="BM418" s="68"/>
      <c r="BN418" s="68"/>
      <c r="BO418" s="68"/>
      <c r="BP418" s="68"/>
      <c r="BQ418" s="68"/>
      <c r="BR418" s="68"/>
      <c r="BS418" s="68"/>
      <c r="BT418" s="68"/>
      <c r="BU418" s="68"/>
      <c r="BV418" s="68"/>
      <c r="BW418" s="68"/>
      <c r="BX418" s="68"/>
      <c r="BY418" s="68"/>
      <c r="BZ418" s="68"/>
      <c r="CA418" s="76"/>
    </row>
    <row r="419" spans="1:79" x14ac:dyDescent="0.3">
      <c r="A419" s="4"/>
      <c r="B419" s="4"/>
      <c r="C419" s="4"/>
      <c r="D419" s="4"/>
      <c r="E419" s="4"/>
      <c r="F419" s="27"/>
      <c r="G419" s="95" t="s">
        <v>436</v>
      </c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AI419" s="76"/>
      <c r="AJ419" s="76"/>
      <c r="AK419" s="76"/>
      <c r="AL419" s="76"/>
      <c r="AM419" s="76"/>
      <c r="AN419" s="76"/>
      <c r="AO419" s="76"/>
      <c r="AP419" s="76"/>
      <c r="AQ419" s="76"/>
      <c r="AR419" s="76"/>
      <c r="AS419" s="76"/>
      <c r="AT419" s="76"/>
      <c r="AU419" s="76"/>
      <c r="AV419" s="76"/>
      <c r="AW419" s="76"/>
      <c r="AX419" s="76"/>
      <c r="AY419" s="76"/>
      <c r="AZ419" s="76"/>
      <c r="BA419" s="76"/>
      <c r="BB419" s="76"/>
      <c r="BC419" s="76"/>
      <c r="BD419" s="76"/>
      <c r="BE419" s="76"/>
      <c r="BF419" s="76"/>
      <c r="BG419" s="76"/>
      <c r="BH419" s="76"/>
      <c r="BI419" s="76"/>
      <c r="BJ419" s="76"/>
      <c r="BK419" s="76"/>
      <c r="BL419" s="76"/>
      <c r="BM419" s="76"/>
      <c r="BN419" s="76"/>
      <c r="BO419" s="76"/>
      <c r="BP419" s="76"/>
      <c r="BQ419" s="76"/>
      <c r="BR419" s="76"/>
      <c r="BS419" s="76"/>
      <c r="BT419" s="76"/>
      <c r="BU419" s="76"/>
      <c r="BV419" s="76"/>
      <c r="BW419" s="76"/>
      <c r="BX419" s="76"/>
      <c r="BY419" s="76"/>
      <c r="BZ419" s="76"/>
      <c r="CA419" s="76"/>
    </row>
    <row r="420" spans="1:79" x14ac:dyDescent="0.3">
      <c r="A420" s="4"/>
      <c r="B420" s="4"/>
      <c r="C420" s="4"/>
      <c r="D420" s="4"/>
      <c r="E420" s="4"/>
      <c r="F420" s="27"/>
      <c r="G420" s="95" t="s">
        <v>437</v>
      </c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  <c r="AB420" s="68"/>
      <c r="AC420" s="68"/>
      <c r="AD420" s="68"/>
      <c r="AE420" s="68"/>
      <c r="AF420" s="68"/>
      <c r="AG420" s="68"/>
      <c r="AH420" s="68"/>
      <c r="AI420" s="68"/>
      <c r="AJ420" s="68"/>
      <c r="AK420" s="68"/>
      <c r="AL420" s="68"/>
      <c r="AM420" s="68"/>
      <c r="AN420" s="68"/>
      <c r="AO420" s="68"/>
      <c r="AP420" s="68"/>
      <c r="AQ420" s="68"/>
      <c r="AR420" s="68"/>
      <c r="AS420" s="68"/>
      <c r="AT420" s="68"/>
      <c r="AU420" s="68"/>
      <c r="AV420" s="68"/>
      <c r="AW420" s="68"/>
      <c r="AX420" s="68"/>
      <c r="AY420" s="68"/>
      <c r="AZ420" s="68"/>
      <c r="BA420" s="68"/>
      <c r="BB420" s="68"/>
      <c r="BC420" s="68"/>
      <c r="BD420" s="68"/>
      <c r="BE420" s="68"/>
      <c r="BF420" s="68"/>
      <c r="BG420" s="68"/>
      <c r="BH420" s="68"/>
      <c r="BI420" s="68"/>
      <c r="BJ420" s="68"/>
      <c r="BK420" s="68"/>
      <c r="BL420" s="68"/>
      <c r="BM420" s="68"/>
      <c r="BN420" s="68"/>
      <c r="BO420" s="68"/>
      <c r="BP420" s="68"/>
      <c r="BQ420" s="68"/>
      <c r="BR420" s="68"/>
      <c r="BS420" s="68"/>
      <c r="BT420" s="68"/>
      <c r="BU420" s="68"/>
      <c r="BV420" s="68"/>
      <c r="BW420" s="68"/>
      <c r="BX420" s="68"/>
      <c r="BY420" s="68"/>
      <c r="BZ420" s="68"/>
      <c r="CA420" s="76"/>
    </row>
    <row r="421" spans="1:79" x14ac:dyDescent="0.3">
      <c r="A421" s="4"/>
      <c r="B421" s="4"/>
      <c r="C421" s="4"/>
      <c r="D421" s="4"/>
      <c r="E421" s="4"/>
      <c r="F421" s="27"/>
      <c r="G421" s="95" t="s">
        <v>438</v>
      </c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6"/>
      <c r="AW421" s="76"/>
      <c r="AX421" s="76"/>
      <c r="AY421" s="76"/>
      <c r="AZ421" s="76"/>
      <c r="BA421" s="76"/>
      <c r="BB421" s="76"/>
      <c r="BC421" s="76"/>
      <c r="BD421" s="76"/>
      <c r="BE421" s="76"/>
      <c r="BF421" s="76"/>
      <c r="BG421" s="76"/>
      <c r="BH421" s="76"/>
      <c r="BI421" s="76"/>
      <c r="BJ421" s="76"/>
      <c r="BK421" s="76"/>
      <c r="BL421" s="76"/>
      <c r="BM421" s="76"/>
      <c r="BN421" s="76"/>
      <c r="BO421" s="76"/>
      <c r="BP421" s="76"/>
      <c r="BQ421" s="76"/>
      <c r="BR421" s="76"/>
      <c r="BS421" s="76"/>
      <c r="BT421" s="76"/>
      <c r="BU421" s="76"/>
      <c r="BV421" s="76"/>
      <c r="BW421" s="76"/>
      <c r="BX421" s="76"/>
      <c r="BY421" s="76"/>
      <c r="BZ421" s="76"/>
      <c r="CA421" s="76"/>
    </row>
    <row r="422" spans="1:79" x14ac:dyDescent="0.3">
      <c r="A422" s="4"/>
      <c r="B422" s="4"/>
      <c r="C422" s="4"/>
      <c r="D422" s="4"/>
      <c r="E422" s="4"/>
      <c r="F422" s="27"/>
      <c r="G422" s="95" t="s">
        <v>439</v>
      </c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  <c r="AB422" s="68"/>
      <c r="AC422" s="68"/>
      <c r="AD422" s="68"/>
      <c r="AE422" s="68"/>
      <c r="AF422" s="68"/>
      <c r="AG422" s="68"/>
      <c r="AH422" s="68"/>
      <c r="AI422" s="68"/>
      <c r="AJ422" s="68"/>
      <c r="AK422" s="68"/>
      <c r="AL422" s="68"/>
      <c r="AM422" s="68"/>
      <c r="AN422" s="68"/>
      <c r="AO422" s="68"/>
      <c r="AP422" s="68"/>
      <c r="AQ422" s="68"/>
      <c r="AR422" s="68"/>
      <c r="AS422" s="68"/>
      <c r="AT422" s="68"/>
      <c r="AU422" s="68"/>
      <c r="AV422" s="68"/>
      <c r="AW422" s="68"/>
      <c r="AX422" s="68"/>
      <c r="AY422" s="68"/>
      <c r="AZ422" s="68"/>
      <c r="BA422" s="68"/>
      <c r="BB422" s="68"/>
      <c r="BC422" s="68"/>
      <c r="BD422" s="68"/>
      <c r="BE422" s="68"/>
      <c r="BF422" s="68"/>
      <c r="BG422" s="68"/>
      <c r="BH422" s="68"/>
      <c r="BI422" s="68"/>
      <c r="BJ422" s="68"/>
      <c r="BK422" s="68"/>
      <c r="BL422" s="68"/>
      <c r="BM422" s="68"/>
      <c r="BN422" s="68"/>
      <c r="BO422" s="68"/>
      <c r="BP422" s="68"/>
      <c r="BQ422" s="68"/>
      <c r="BR422" s="68"/>
      <c r="BS422" s="68"/>
      <c r="BT422" s="68"/>
      <c r="BU422" s="68"/>
      <c r="BV422" s="68"/>
      <c r="BW422" s="68"/>
      <c r="BX422" s="68"/>
      <c r="BY422" s="68"/>
      <c r="BZ422" s="68"/>
      <c r="CA422" s="76"/>
    </row>
    <row r="423" spans="1:79" x14ac:dyDescent="0.3">
      <c r="A423" s="4"/>
      <c r="B423" s="4"/>
      <c r="C423" s="4"/>
      <c r="D423" s="4"/>
      <c r="E423" s="4"/>
      <c r="F423" s="27"/>
      <c r="G423" s="95" t="s">
        <v>440</v>
      </c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  <c r="AI423" s="76"/>
      <c r="AJ423" s="76"/>
      <c r="AK423" s="76"/>
      <c r="AL423" s="76"/>
      <c r="AM423" s="76"/>
      <c r="AN423" s="76"/>
      <c r="AO423" s="76"/>
      <c r="AP423" s="76"/>
      <c r="AQ423" s="76"/>
      <c r="AR423" s="76"/>
      <c r="AS423" s="76"/>
      <c r="AT423" s="76"/>
      <c r="AU423" s="76"/>
      <c r="AV423" s="76"/>
      <c r="AW423" s="76"/>
      <c r="AX423" s="76"/>
      <c r="AY423" s="76"/>
      <c r="AZ423" s="76"/>
      <c r="BA423" s="76"/>
      <c r="BB423" s="76"/>
      <c r="BC423" s="76"/>
      <c r="BD423" s="76"/>
      <c r="BE423" s="76"/>
      <c r="BF423" s="76"/>
      <c r="BG423" s="76"/>
      <c r="BH423" s="76"/>
      <c r="BI423" s="76"/>
      <c r="BJ423" s="76"/>
      <c r="BK423" s="76"/>
      <c r="BL423" s="76"/>
      <c r="BM423" s="76"/>
      <c r="BN423" s="76"/>
      <c r="BO423" s="76"/>
      <c r="BP423" s="76"/>
      <c r="BQ423" s="76"/>
      <c r="BR423" s="76"/>
      <c r="BS423" s="76"/>
      <c r="BT423" s="76"/>
      <c r="BU423" s="76"/>
      <c r="BV423" s="76"/>
      <c r="BW423" s="76"/>
      <c r="BX423" s="76"/>
      <c r="BY423" s="76"/>
      <c r="BZ423" s="76"/>
      <c r="CA423" s="76"/>
    </row>
    <row r="424" spans="1:79" x14ac:dyDescent="0.3">
      <c r="A424" s="4"/>
      <c r="B424" s="4"/>
      <c r="C424" s="4"/>
      <c r="D424" s="4"/>
      <c r="E424" s="4"/>
      <c r="F424" s="27"/>
      <c r="G424" s="95" t="s">
        <v>441</v>
      </c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  <c r="AB424" s="68"/>
      <c r="AC424" s="68"/>
      <c r="AD424" s="68"/>
      <c r="AE424" s="68"/>
      <c r="AF424" s="68"/>
      <c r="AG424" s="68"/>
      <c r="AH424" s="68"/>
      <c r="AI424" s="68"/>
      <c r="AJ424" s="68"/>
      <c r="AK424" s="68"/>
      <c r="AL424" s="68"/>
      <c r="AM424" s="68"/>
      <c r="AN424" s="68"/>
      <c r="AO424" s="68"/>
      <c r="AP424" s="68"/>
      <c r="AQ424" s="68"/>
      <c r="AR424" s="68"/>
      <c r="AS424" s="68"/>
      <c r="AT424" s="68"/>
      <c r="AU424" s="68"/>
      <c r="AV424" s="68"/>
      <c r="AW424" s="68"/>
      <c r="AX424" s="68"/>
      <c r="AY424" s="68"/>
      <c r="AZ424" s="68"/>
      <c r="BA424" s="68"/>
      <c r="BB424" s="68"/>
      <c r="BC424" s="68"/>
      <c r="BD424" s="68"/>
      <c r="BE424" s="68"/>
      <c r="BF424" s="68"/>
      <c r="BG424" s="68"/>
      <c r="BH424" s="68"/>
      <c r="BI424" s="68"/>
      <c r="BJ424" s="68"/>
      <c r="BK424" s="68"/>
      <c r="BL424" s="68"/>
      <c r="BM424" s="68"/>
      <c r="BN424" s="68"/>
      <c r="BO424" s="68"/>
      <c r="BP424" s="68"/>
      <c r="BQ424" s="68"/>
      <c r="BR424" s="68"/>
      <c r="BS424" s="68"/>
      <c r="BT424" s="68"/>
      <c r="BU424" s="68"/>
      <c r="BV424" s="68"/>
      <c r="BW424" s="68"/>
      <c r="BX424" s="68"/>
      <c r="BY424" s="68"/>
      <c r="BZ424" s="68"/>
      <c r="CA424" s="76"/>
    </row>
    <row r="425" spans="1:79" x14ac:dyDescent="0.3">
      <c r="A425" s="4"/>
      <c r="B425" s="4"/>
      <c r="C425" s="4"/>
      <c r="D425" s="4"/>
      <c r="E425" s="4"/>
      <c r="F425" s="27"/>
      <c r="G425" s="95" t="s">
        <v>442</v>
      </c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AI425" s="76"/>
      <c r="AJ425" s="76"/>
      <c r="AK425" s="76"/>
      <c r="AL425" s="76"/>
      <c r="AM425" s="76"/>
      <c r="AN425" s="76"/>
      <c r="AO425" s="76"/>
      <c r="AP425" s="76"/>
      <c r="AQ425" s="76"/>
      <c r="AR425" s="76"/>
      <c r="AS425" s="76"/>
      <c r="AT425" s="76"/>
      <c r="AU425" s="76"/>
      <c r="AV425" s="76"/>
      <c r="AW425" s="76"/>
      <c r="AX425" s="76"/>
      <c r="AY425" s="76"/>
      <c r="AZ425" s="76"/>
      <c r="BA425" s="76"/>
      <c r="BB425" s="76"/>
      <c r="BC425" s="76"/>
      <c r="BD425" s="76"/>
      <c r="BE425" s="76"/>
      <c r="BF425" s="76"/>
      <c r="BG425" s="76"/>
      <c r="BH425" s="76"/>
      <c r="BI425" s="76"/>
      <c r="BJ425" s="76"/>
      <c r="BK425" s="76"/>
      <c r="BL425" s="76"/>
      <c r="BM425" s="76"/>
      <c r="BN425" s="76"/>
      <c r="BO425" s="76"/>
      <c r="BP425" s="76"/>
      <c r="BQ425" s="76"/>
      <c r="BR425" s="76"/>
      <c r="BS425" s="76"/>
      <c r="BT425" s="76"/>
      <c r="BU425" s="76"/>
      <c r="BV425" s="76"/>
      <c r="BW425" s="76"/>
      <c r="BX425" s="76"/>
      <c r="BY425" s="76"/>
      <c r="BZ425" s="76"/>
      <c r="CA425" s="76"/>
    </row>
    <row r="426" spans="1:79" x14ac:dyDescent="0.3">
      <c r="A426" s="4"/>
      <c r="B426" s="4"/>
      <c r="C426" s="4"/>
      <c r="D426" s="4"/>
      <c r="E426" s="4"/>
      <c r="F426" s="27"/>
      <c r="G426" s="95" t="s">
        <v>443</v>
      </c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  <c r="AD426" s="68"/>
      <c r="AE426" s="68"/>
      <c r="AF426" s="68"/>
      <c r="AG426" s="68"/>
      <c r="AH426" s="68"/>
      <c r="AI426" s="68"/>
      <c r="AJ426" s="68"/>
      <c r="AK426" s="68"/>
      <c r="AL426" s="68"/>
      <c r="AM426" s="68"/>
      <c r="AN426" s="68"/>
      <c r="AO426" s="68"/>
      <c r="AP426" s="68"/>
      <c r="AQ426" s="68"/>
      <c r="AR426" s="68"/>
      <c r="AS426" s="68"/>
      <c r="AT426" s="68"/>
      <c r="AU426" s="68"/>
      <c r="AV426" s="68"/>
      <c r="AW426" s="68"/>
      <c r="AX426" s="68"/>
      <c r="AY426" s="68"/>
      <c r="AZ426" s="68"/>
      <c r="BA426" s="68"/>
      <c r="BB426" s="68"/>
      <c r="BC426" s="68"/>
      <c r="BD426" s="68"/>
      <c r="BE426" s="68"/>
      <c r="BF426" s="68"/>
      <c r="BG426" s="68"/>
      <c r="BH426" s="68"/>
      <c r="BI426" s="68"/>
      <c r="BJ426" s="68"/>
      <c r="BK426" s="68"/>
      <c r="BL426" s="68"/>
      <c r="BM426" s="68"/>
      <c r="BN426" s="68"/>
      <c r="BO426" s="68"/>
      <c r="BP426" s="68"/>
      <c r="BQ426" s="68"/>
      <c r="BR426" s="68"/>
      <c r="BS426" s="68"/>
      <c r="BT426" s="68"/>
      <c r="BU426" s="68"/>
      <c r="BV426" s="68"/>
      <c r="BW426" s="68"/>
      <c r="BX426" s="68"/>
      <c r="BY426" s="68"/>
      <c r="BZ426" s="68"/>
      <c r="CA426" s="76"/>
    </row>
    <row r="427" spans="1:79" x14ac:dyDescent="0.3">
      <c r="A427" s="4"/>
      <c r="B427" s="4"/>
      <c r="C427" s="4"/>
      <c r="D427" s="4"/>
      <c r="E427" s="4"/>
      <c r="F427" s="27"/>
      <c r="G427" s="95" t="s">
        <v>444</v>
      </c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AI427" s="76"/>
      <c r="AJ427" s="76"/>
      <c r="AK427" s="76"/>
      <c r="AL427" s="76"/>
      <c r="AM427" s="76"/>
      <c r="AN427" s="76"/>
      <c r="AO427" s="76"/>
      <c r="AP427" s="76"/>
      <c r="AQ427" s="76"/>
      <c r="AR427" s="76"/>
      <c r="AS427" s="76"/>
      <c r="AT427" s="76"/>
      <c r="AU427" s="76"/>
      <c r="AV427" s="76"/>
      <c r="AW427" s="76"/>
      <c r="AX427" s="76"/>
      <c r="AY427" s="76"/>
      <c r="AZ427" s="76"/>
      <c r="BA427" s="76"/>
      <c r="BB427" s="76"/>
      <c r="BC427" s="76"/>
      <c r="BD427" s="76"/>
      <c r="BE427" s="76"/>
      <c r="BF427" s="76"/>
      <c r="BG427" s="76"/>
      <c r="BH427" s="76"/>
      <c r="BI427" s="76"/>
      <c r="BJ427" s="76"/>
      <c r="BK427" s="76"/>
      <c r="BL427" s="76"/>
      <c r="BM427" s="76"/>
      <c r="BN427" s="76"/>
      <c r="BO427" s="76"/>
      <c r="BP427" s="76"/>
      <c r="BQ427" s="76"/>
      <c r="BR427" s="76"/>
      <c r="BS427" s="76"/>
      <c r="BT427" s="76"/>
      <c r="BU427" s="76"/>
      <c r="BV427" s="76"/>
      <c r="BW427" s="76"/>
      <c r="BX427" s="76"/>
      <c r="BY427" s="76"/>
      <c r="BZ427" s="76"/>
      <c r="CA427" s="76"/>
    </row>
    <row r="428" spans="1:79" x14ac:dyDescent="0.3">
      <c r="A428" s="4"/>
      <c r="B428" s="4"/>
      <c r="C428" s="4"/>
      <c r="D428" s="4"/>
      <c r="E428" s="4"/>
      <c r="F428" s="27"/>
      <c r="G428" s="95" t="s">
        <v>445</v>
      </c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  <c r="AC428" s="68"/>
      <c r="AD428" s="68"/>
      <c r="AE428" s="68"/>
      <c r="AF428" s="68"/>
      <c r="AG428" s="68"/>
      <c r="AH428" s="68"/>
      <c r="AI428" s="68"/>
      <c r="AJ428" s="68"/>
      <c r="AK428" s="68"/>
      <c r="AL428" s="68"/>
      <c r="AM428" s="68"/>
      <c r="AN428" s="68"/>
      <c r="AO428" s="68"/>
      <c r="AP428" s="68"/>
      <c r="AQ428" s="68"/>
      <c r="AR428" s="68"/>
      <c r="AS428" s="68"/>
      <c r="AT428" s="68"/>
      <c r="AU428" s="68"/>
      <c r="AV428" s="68"/>
      <c r="AW428" s="68"/>
      <c r="AX428" s="68"/>
      <c r="AY428" s="68"/>
      <c r="AZ428" s="68"/>
      <c r="BA428" s="68"/>
      <c r="BB428" s="68"/>
      <c r="BC428" s="68"/>
      <c r="BD428" s="68"/>
      <c r="BE428" s="68"/>
      <c r="BF428" s="68"/>
      <c r="BG428" s="68"/>
      <c r="BH428" s="68"/>
      <c r="BI428" s="68"/>
      <c r="BJ428" s="68"/>
      <c r="BK428" s="68"/>
      <c r="BL428" s="68"/>
      <c r="BM428" s="68"/>
      <c r="BN428" s="68"/>
      <c r="BO428" s="68"/>
      <c r="BP428" s="68"/>
      <c r="BQ428" s="68"/>
      <c r="BR428" s="68"/>
      <c r="BS428" s="68"/>
      <c r="BT428" s="68"/>
      <c r="BU428" s="68"/>
      <c r="BV428" s="68"/>
      <c r="BW428" s="68"/>
      <c r="BX428" s="68"/>
      <c r="BY428" s="68"/>
      <c r="BZ428" s="68"/>
      <c r="CA428" s="76"/>
    </row>
    <row r="429" spans="1:79" x14ac:dyDescent="0.3">
      <c r="A429" s="4"/>
      <c r="B429" s="4"/>
      <c r="C429" s="4"/>
      <c r="D429" s="4"/>
      <c r="E429" s="4"/>
      <c r="F429" s="27"/>
      <c r="G429" s="95" t="s">
        <v>446</v>
      </c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I429" s="76"/>
      <c r="AJ429" s="76"/>
      <c r="AK429" s="76"/>
      <c r="AL429" s="76"/>
      <c r="AM429" s="76"/>
      <c r="AN429" s="76"/>
      <c r="AO429" s="76"/>
      <c r="AP429" s="76"/>
      <c r="AQ429" s="76"/>
      <c r="AR429" s="76"/>
      <c r="AS429" s="76"/>
      <c r="AT429" s="76"/>
      <c r="AU429" s="76"/>
      <c r="AV429" s="76"/>
      <c r="AW429" s="76"/>
      <c r="AX429" s="76"/>
      <c r="AY429" s="76"/>
      <c r="AZ429" s="76"/>
      <c r="BA429" s="76"/>
      <c r="BB429" s="76"/>
      <c r="BC429" s="76"/>
      <c r="BD429" s="76"/>
      <c r="BE429" s="76"/>
      <c r="BF429" s="76"/>
      <c r="BG429" s="76"/>
      <c r="BH429" s="76"/>
      <c r="BI429" s="76"/>
      <c r="BJ429" s="76"/>
      <c r="BK429" s="76"/>
      <c r="BL429" s="76"/>
      <c r="BM429" s="76"/>
      <c r="BN429" s="76"/>
      <c r="BO429" s="76"/>
      <c r="BP429" s="76"/>
      <c r="BQ429" s="76"/>
      <c r="BR429" s="76"/>
      <c r="BS429" s="76"/>
      <c r="BT429" s="76"/>
      <c r="BU429" s="76"/>
      <c r="BV429" s="76"/>
      <c r="BW429" s="76"/>
      <c r="BX429" s="76"/>
      <c r="BY429" s="76"/>
      <c r="BZ429" s="76"/>
      <c r="CA429" s="76"/>
    </row>
    <row r="430" spans="1:79" x14ac:dyDescent="0.3">
      <c r="A430" s="4"/>
      <c r="B430" s="4"/>
      <c r="C430" s="4"/>
      <c r="D430" s="4"/>
      <c r="E430" s="4"/>
      <c r="F430" s="27"/>
      <c r="G430" s="95" t="s">
        <v>447</v>
      </c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8"/>
      <c r="AH430" s="68"/>
      <c r="AI430" s="68"/>
      <c r="AJ430" s="68"/>
      <c r="AK430" s="68"/>
      <c r="AL430" s="68"/>
      <c r="AM430" s="68"/>
      <c r="AN430" s="68"/>
      <c r="AO430" s="68"/>
      <c r="AP430" s="68"/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  <c r="BA430" s="68"/>
      <c r="BB430" s="68"/>
      <c r="BC430" s="68"/>
      <c r="BD430" s="68"/>
      <c r="BE430" s="68"/>
      <c r="BF430" s="68"/>
      <c r="BG430" s="68"/>
      <c r="BH430" s="68"/>
      <c r="BI430" s="68"/>
      <c r="BJ430" s="68"/>
      <c r="BK430" s="68"/>
      <c r="BL430" s="68"/>
      <c r="BM430" s="68"/>
      <c r="BN430" s="68"/>
      <c r="BO430" s="68"/>
      <c r="BP430" s="68"/>
      <c r="BQ430" s="68"/>
      <c r="BR430" s="68"/>
      <c r="BS430" s="68"/>
      <c r="BT430" s="68"/>
      <c r="BU430" s="68"/>
      <c r="BV430" s="68"/>
      <c r="BW430" s="68"/>
      <c r="BX430" s="68"/>
      <c r="BY430" s="68"/>
      <c r="BZ430" s="68"/>
      <c r="CA430" s="76"/>
    </row>
    <row r="431" spans="1:79" x14ac:dyDescent="0.3">
      <c r="A431" s="4"/>
      <c r="B431" s="4"/>
      <c r="C431" s="4"/>
      <c r="D431" s="4"/>
      <c r="E431" s="4"/>
      <c r="F431" s="27"/>
      <c r="G431" s="95" t="s">
        <v>448</v>
      </c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AI431" s="76"/>
      <c r="AJ431" s="76"/>
      <c r="AK431" s="76"/>
      <c r="AL431" s="76"/>
      <c r="AM431" s="76"/>
      <c r="AN431" s="76"/>
      <c r="AO431" s="76"/>
      <c r="AP431" s="76"/>
      <c r="AQ431" s="76"/>
      <c r="AR431" s="76"/>
      <c r="AS431" s="76"/>
      <c r="AT431" s="76"/>
      <c r="AU431" s="76"/>
      <c r="AV431" s="76"/>
      <c r="AW431" s="76"/>
      <c r="AX431" s="76"/>
      <c r="AY431" s="76"/>
      <c r="AZ431" s="76"/>
      <c r="BA431" s="76"/>
      <c r="BB431" s="76"/>
      <c r="BC431" s="76"/>
      <c r="BD431" s="76"/>
      <c r="BE431" s="76"/>
      <c r="BF431" s="76"/>
      <c r="BG431" s="76"/>
      <c r="BH431" s="76"/>
      <c r="BI431" s="76"/>
      <c r="BJ431" s="76"/>
      <c r="BK431" s="76"/>
      <c r="BL431" s="76"/>
      <c r="BM431" s="76"/>
      <c r="BN431" s="76"/>
      <c r="BO431" s="76"/>
      <c r="BP431" s="76"/>
      <c r="BQ431" s="76"/>
      <c r="BR431" s="76"/>
      <c r="BS431" s="76"/>
      <c r="BT431" s="76"/>
      <c r="BU431" s="76"/>
      <c r="BV431" s="76"/>
      <c r="BW431" s="76"/>
      <c r="BX431" s="76"/>
      <c r="BY431" s="76"/>
      <c r="BZ431" s="76"/>
      <c r="CA431" s="76"/>
    </row>
    <row r="432" spans="1:79" x14ac:dyDescent="0.3">
      <c r="A432" s="4"/>
      <c r="B432" s="4"/>
      <c r="C432" s="4"/>
      <c r="D432" s="4"/>
      <c r="E432" s="4"/>
      <c r="F432" s="27"/>
      <c r="G432" s="95" t="s">
        <v>449</v>
      </c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  <c r="AH432" s="68"/>
      <c r="AI432" s="68"/>
      <c r="AJ432" s="68"/>
      <c r="AK432" s="68"/>
      <c r="AL432" s="68"/>
      <c r="AM432" s="68"/>
      <c r="AN432" s="68"/>
      <c r="AO432" s="68"/>
      <c r="AP432" s="68"/>
      <c r="AQ432" s="68"/>
      <c r="AR432" s="68"/>
      <c r="AS432" s="68"/>
      <c r="AT432" s="68"/>
      <c r="AU432" s="68"/>
      <c r="AV432" s="68"/>
      <c r="AW432" s="68"/>
      <c r="AX432" s="68"/>
      <c r="AY432" s="68"/>
      <c r="AZ432" s="68"/>
      <c r="BA432" s="68"/>
      <c r="BB432" s="68"/>
      <c r="BC432" s="68"/>
      <c r="BD432" s="68"/>
      <c r="BE432" s="68"/>
      <c r="BF432" s="68"/>
      <c r="BG432" s="68"/>
      <c r="BH432" s="68"/>
      <c r="BI432" s="68"/>
      <c r="BJ432" s="68"/>
      <c r="BK432" s="68"/>
      <c r="BL432" s="68"/>
      <c r="BM432" s="68"/>
      <c r="BN432" s="68"/>
      <c r="BO432" s="68"/>
      <c r="BP432" s="68"/>
      <c r="BQ432" s="68"/>
      <c r="BR432" s="68"/>
      <c r="BS432" s="68"/>
      <c r="BT432" s="68"/>
      <c r="BU432" s="68"/>
      <c r="BV432" s="68"/>
      <c r="BW432" s="68"/>
      <c r="BX432" s="68"/>
      <c r="BY432" s="68"/>
      <c r="BZ432" s="68"/>
      <c r="CA432" s="76"/>
    </row>
    <row r="433" spans="1:79" x14ac:dyDescent="0.3">
      <c r="A433" s="4"/>
      <c r="B433" s="4"/>
      <c r="C433" s="4"/>
      <c r="D433" s="4"/>
      <c r="E433" s="4"/>
      <c r="F433" s="27"/>
      <c r="G433" s="95" t="s">
        <v>450</v>
      </c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AI433" s="76"/>
      <c r="AJ433" s="76"/>
      <c r="AK433" s="76"/>
      <c r="AL433" s="76"/>
      <c r="AM433" s="76"/>
      <c r="AN433" s="76"/>
      <c r="AO433" s="76"/>
      <c r="AP433" s="76"/>
      <c r="AQ433" s="76"/>
      <c r="AR433" s="76"/>
      <c r="AS433" s="76"/>
      <c r="AT433" s="76"/>
      <c r="AU433" s="76"/>
      <c r="AV433" s="76"/>
      <c r="AW433" s="76"/>
      <c r="AX433" s="76"/>
      <c r="AY433" s="76"/>
      <c r="AZ433" s="76"/>
      <c r="BA433" s="76"/>
      <c r="BB433" s="76"/>
      <c r="BC433" s="76"/>
      <c r="BD433" s="76"/>
      <c r="BE433" s="76"/>
      <c r="BF433" s="76"/>
      <c r="BG433" s="76"/>
      <c r="BH433" s="76"/>
      <c r="BI433" s="76"/>
      <c r="BJ433" s="76"/>
      <c r="BK433" s="76"/>
      <c r="BL433" s="76"/>
      <c r="BM433" s="76"/>
      <c r="BN433" s="76"/>
      <c r="BO433" s="76"/>
      <c r="BP433" s="76"/>
      <c r="BQ433" s="76"/>
      <c r="BR433" s="76"/>
      <c r="BS433" s="76"/>
      <c r="BT433" s="76"/>
      <c r="BU433" s="76"/>
      <c r="BV433" s="76"/>
      <c r="BW433" s="76"/>
      <c r="BX433" s="76"/>
      <c r="BY433" s="76"/>
      <c r="BZ433" s="76"/>
      <c r="CA433" s="76"/>
    </row>
    <row r="434" spans="1:79" x14ac:dyDescent="0.3">
      <c r="A434" s="4"/>
      <c r="B434" s="4"/>
      <c r="C434" s="4"/>
      <c r="D434" s="4"/>
      <c r="E434" s="4"/>
      <c r="F434" s="27"/>
      <c r="G434" s="95" t="s">
        <v>451</v>
      </c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  <c r="AH434" s="68"/>
      <c r="AI434" s="68"/>
      <c r="AJ434" s="68"/>
      <c r="AK434" s="68"/>
      <c r="AL434" s="68"/>
      <c r="AM434" s="68"/>
      <c r="AN434" s="68"/>
      <c r="AO434" s="68"/>
      <c r="AP434" s="68"/>
      <c r="AQ434" s="68"/>
      <c r="AR434" s="68"/>
      <c r="AS434" s="68"/>
      <c r="AT434" s="68"/>
      <c r="AU434" s="68"/>
      <c r="AV434" s="68"/>
      <c r="AW434" s="68"/>
      <c r="AX434" s="68"/>
      <c r="AY434" s="68"/>
      <c r="AZ434" s="68"/>
      <c r="BA434" s="68"/>
      <c r="BB434" s="68"/>
      <c r="BC434" s="68"/>
      <c r="BD434" s="68"/>
      <c r="BE434" s="68"/>
      <c r="BF434" s="68"/>
      <c r="BG434" s="68"/>
      <c r="BH434" s="68"/>
      <c r="BI434" s="68"/>
      <c r="BJ434" s="68"/>
      <c r="BK434" s="68"/>
      <c r="BL434" s="68"/>
      <c r="BM434" s="68"/>
      <c r="BN434" s="68"/>
      <c r="BO434" s="68"/>
      <c r="BP434" s="68"/>
      <c r="BQ434" s="68"/>
      <c r="BR434" s="68"/>
      <c r="BS434" s="68"/>
      <c r="BT434" s="68"/>
      <c r="BU434" s="68"/>
      <c r="BV434" s="68"/>
      <c r="BW434" s="68"/>
      <c r="BX434" s="68"/>
      <c r="BY434" s="68"/>
      <c r="BZ434" s="68"/>
      <c r="CA434" s="76"/>
    </row>
    <row r="435" spans="1:79" x14ac:dyDescent="0.3">
      <c r="A435" s="4"/>
      <c r="B435" s="4"/>
      <c r="C435" s="4"/>
      <c r="D435" s="4"/>
      <c r="E435" s="4"/>
      <c r="F435" s="27"/>
      <c r="G435" s="95" t="s">
        <v>452</v>
      </c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AI435" s="76"/>
      <c r="AJ435" s="76"/>
      <c r="AK435" s="76"/>
      <c r="AL435" s="76"/>
      <c r="AM435" s="76"/>
      <c r="AN435" s="76"/>
      <c r="AO435" s="76"/>
      <c r="AP435" s="76"/>
      <c r="AQ435" s="76"/>
      <c r="AR435" s="76"/>
      <c r="AS435" s="76"/>
      <c r="AT435" s="76"/>
      <c r="AU435" s="76"/>
      <c r="AV435" s="76"/>
      <c r="AW435" s="76"/>
      <c r="AX435" s="76"/>
      <c r="AY435" s="76"/>
      <c r="AZ435" s="76"/>
      <c r="BA435" s="76"/>
      <c r="BB435" s="76"/>
      <c r="BC435" s="76"/>
      <c r="BD435" s="76"/>
      <c r="BE435" s="76"/>
      <c r="BF435" s="76"/>
      <c r="BG435" s="76"/>
      <c r="BH435" s="76"/>
      <c r="BI435" s="76"/>
      <c r="BJ435" s="76"/>
      <c r="BK435" s="76"/>
      <c r="BL435" s="76"/>
      <c r="BM435" s="76"/>
      <c r="BN435" s="76"/>
      <c r="BO435" s="76"/>
      <c r="BP435" s="76"/>
      <c r="BQ435" s="76"/>
      <c r="BR435" s="76"/>
      <c r="BS435" s="76"/>
      <c r="BT435" s="76"/>
      <c r="BU435" s="76"/>
      <c r="BV435" s="76"/>
      <c r="BW435" s="76"/>
      <c r="BX435" s="76"/>
      <c r="BY435" s="76"/>
      <c r="BZ435" s="76"/>
      <c r="CA435" s="76"/>
    </row>
    <row r="436" spans="1:79" x14ac:dyDescent="0.3">
      <c r="A436" s="4"/>
      <c r="B436" s="4"/>
      <c r="C436" s="4"/>
      <c r="D436" s="4"/>
      <c r="E436" s="4"/>
      <c r="F436" s="27"/>
      <c r="G436" s="95" t="s">
        <v>453</v>
      </c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  <c r="AH436" s="68"/>
      <c r="AI436" s="68"/>
      <c r="AJ436" s="68"/>
      <c r="AK436" s="68"/>
      <c r="AL436" s="68"/>
      <c r="AM436" s="68"/>
      <c r="AN436" s="68"/>
      <c r="AO436" s="68"/>
      <c r="AP436" s="68"/>
      <c r="AQ436" s="68"/>
      <c r="AR436" s="68"/>
      <c r="AS436" s="68"/>
      <c r="AT436" s="68"/>
      <c r="AU436" s="68"/>
      <c r="AV436" s="68"/>
      <c r="AW436" s="68"/>
      <c r="AX436" s="68"/>
      <c r="AY436" s="68"/>
      <c r="AZ436" s="68"/>
      <c r="BA436" s="68"/>
      <c r="BB436" s="68"/>
      <c r="BC436" s="68"/>
      <c r="BD436" s="68"/>
      <c r="BE436" s="68"/>
      <c r="BF436" s="68"/>
      <c r="BG436" s="68"/>
      <c r="BH436" s="68"/>
      <c r="BI436" s="68"/>
      <c r="BJ436" s="68"/>
      <c r="BK436" s="68"/>
      <c r="BL436" s="68"/>
      <c r="BM436" s="68"/>
      <c r="BN436" s="68"/>
      <c r="BO436" s="68"/>
      <c r="BP436" s="68"/>
      <c r="BQ436" s="68"/>
      <c r="BR436" s="68"/>
      <c r="BS436" s="68"/>
      <c r="BT436" s="68"/>
      <c r="BU436" s="68"/>
      <c r="BV436" s="68"/>
      <c r="BW436" s="68"/>
      <c r="BX436" s="68"/>
      <c r="BY436" s="68"/>
      <c r="BZ436" s="68"/>
      <c r="CA436" s="76"/>
    </row>
    <row r="437" spans="1:79" x14ac:dyDescent="0.3">
      <c r="A437" s="4"/>
      <c r="B437" s="4"/>
      <c r="C437" s="4"/>
      <c r="D437" s="4"/>
      <c r="E437" s="4"/>
      <c r="F437" s="27"/>
      <c r="G437" s="95" t="s">
        <v>454</v>
      </c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  <c r="AI437" s="76"/>
      <c r="AJ437" s="76"/>
      <c r="AK437" s="76"/>
      <c r="AL437" s="76"/>
      <c r="AM437" s="76"/>
      <c r="AN437" s="76"/>
      <c r="AO437" s="76"/>
      <c r="AP437" s="76"/>
      <c r="AQ437" s="76"/>
      <c r="AR437" s="76"/>
      <c r="AS437" s="76"/>
      <c r="AT437" s="76"/>
      <c r="AU437" s="76"/>
      <c r="AV437" s="76"/>
      <c r="AW437" s="76"/>
      <c r="AX437" s="76"/>
      <c r="AY437" s="76"/>
      <c r="AZ437" s="76"/>
      <c r="BA437" s="76"/>
      <c r="BB437" s="76"/>
      <c r="BC437" s="76"/>
      <c r="BD437" s="76"/>
      <c r="BE437" s="76"/>
      <c r="BF437" s="76"/>
      <c r="BG437" s="76"/>
      <c r="BH437" s="76"/>
      <c r="BI437" s="76"/>
      <c r="BJ437" s="76"/>
      <c r="BK437" s="76"/>
      <c r="BL437" s="76"/>
      <c r="BM437" s="76"/>
      <c r="BN437" s="76"/>
      <c r="BO437" s="76"/>
      <c r="BP437" s="76"/>
      <c r="BQ437" s="76"/>
      <c r="BR437" s="76"/>
      <c r="BS437" s="76"/>
      <c r="BT437" s="76"/>
      <c r="BU437" s="76"/>
      <c r="BV437" s="76"/>
      <c r="BW437" s="76"/>
      <c r="BX437" s="76"/>
      <c r="BY437" s="76"/>
      <c r="BZ437" s="76"/>
      <c r="CA437" s="76"/>
    </row>
    <row r="438" spans="1:79" x14ac:dyDescent="0.3">
      <c r="A438" s="4"/>
      <c r="B438" s="4"/>
      <c r="C438" s="4"/>
      <c r="D438" s="4"/>
      <c r="E438" s="4"/>
      <c r="F438" s="27"/>
      <c r="G438" s="95" t="s">
        <v>455</v>
      </c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  <c r="AB438" s="68"/>
      <c r="AC438" s="68"/>
      <c r="AD438" s="68"/>
      <c r="AE438" s="68"/>
      <c r="AF438" s="68"/>
      <c r="AG438" s="68"/>
      <c r="AH438" s="68"/>
      <c r="AI438" s="68"/>
      <c r="AJ438" s="68"/>
      <c r="AK438" s="68"/>
      <c r="AL438" s="68"/>
      <c r="AM438" s="68"/>
      <c r="AN438" s="68"/>
      <c r="AO438" s="68"/>
      <c r="AP438" s="68"/>
      <c r="AQ438" s="68"/>
      <c r="AR438" s="68"/>
      <c r="AS438" s="68"/>
      <c r="AT438" s="68"/>
      <c r="AU438" s="68"/>
      <c r="AV438" s="68"/>
      <c r="AW438" s="68"/>
      <c r="AX438" s="68"/>
      <c r="AY438" s="68"/>
      <c r="AZ438" s="68"/>
      <c r="BA438" s="68"/>
      <c r="BB438" s="68"/>
      <c r="BC438" s="68"/>
      <c r="BD438" s="68"/>
      <c r="BE438" s="68"/>
      <c r="BF438" s="68"/>
      <c r="BG438" s="68"/>
      <c r="BH438" s="68"/>
      <c r="BI438" s="68"/>
      <c r="BJ438" s="68"/>
      <c r="BK438" s="68"/>
      <c r="BL438" s="68"/>
      <c r="BM438" s="68"/>
      <c r="BN438" s="68"/>
      <c r="BO438" s="68"/>
      <c r="BP438" s="68"/>
      <c r="BQ438" s="68"/>
      <c r="BR438" s="68"/>
      <c r="BS438" s="68"/>
      <c r="BT438" s="68"/>
      <c r="BU438" s="68"/>
      <c r="BV438" s="68"/>
      <c r="BW438" s="68"/>
      <c r="BX438" s="68"/>
      <c r="BY438" s="68"/>
      <c r="BZ438" s="68"/>
      <c r="CA438" s="76"/>
    </row>
    <row r="439" spans="1:79" x14ac:dyDescent="0.3">
      <c r="A439" s="4"/>
      <c r="B439" s="4"/>
      <c r="C439" s="4"/>
      <c r="D439" s="4"/>
      <c r="E439" s="4"/>
      <c r="F439" s="27"/>
      <c r="G439" s="95" t="s">
        <v>456</v>
      </c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AI439" s="76"/>
      <c r="AJ439" s="76"/>
      <c r="AK439" s="76"/>
      <c r="AL439" s="76"/>
      <c r="AM439" s="76"/>
      <c r="AN439" s="76"/>
      <c r="AO439" s="76"/>
      <c r="AP439" s="76"/>
      <c r="AQ439" s="76"/>
      <c r="AR439" s="76"/>
      <c r="AS439" s="76"/>
      <c r="AT439" s="76"/>
      <c r="AU439" s="76"/>
      <c r="AV439" s="76"/>
      <c r="AW439" s="76"/>
      <c r="AX439" s="76"/>
      <c r="AY439" s="76"/>
      <c r="AZ439" s="76"/>
      <c r="BA439" s="76"/>
      <c r="BB439" s="76"/>
      <c r="BC439" s="76"/>
      <c r="BD439" s="76"/>
      <c r="BE439" s="76"/>
      <c r="BF439" s="76"/>
      <c r="BG439" s="76"/>
      <c r="BH439" s="76"/>
      <c r="BI439" s="76"/>
      <c r="BJ439" s="76"/>
      <c r="BK439" s="76"/>
      <c r="BL439" s="76"/>
      <c r="BM439" s="76"/>
      <c r="BN439" s="76"/>
      <c r="BO439" s="76"/>
      <c r="BP439" s="76"/>
      <c r="BQ439" s="76"/>
      <c r="BR439" s="76"/>
      <c r="BS439" s="76"/>
      <c r="BT439" s="76"/>
      <c r="BU439" s="76"/>
      <c r="BV439" s="76"/>
      <c r="BW439" s="76"/>
      <c r="BX439" s="76"/>
      <c r="BY439" s="76"/>
      <c r="BZ439" s="76"/>
      <c r="CA439" s="76"/>
    </row>
    <row r="440" spans="1:79" x14ac:dyDescent="0.3">
      <c r="A440" s="4"/>
      <c r="B440" s="4"/>
      <c r="C440" s="4"/>
      <c r="D440" s="4"/>
      <c r="E440" s="4"/>
      <c r="F440" s="27"/>
      <c r="G440" s="95" t="s">
        <v>457</v>
      </c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  <c r="AB440" s="68"/>
      <c r="AC440" s="68"/>
      <c r="AD440" s="68"/>
      <c r="AE440" s="68"/>
      <c r="AF440" s="68"/>
      <c r="AG440" s="68"/>
      <c r="AH440" s="68"/>
      <c r="AI440" s="68"/>
      <c r="AJ440" s="68"/>
      <c r="AK440" s="68"/>
      <c r="AL440" s="68"/>
      <c r="AM440" s="68"/>
      <c r="AN440" s="68"/>
      <c r="AO440" s="68"/>
      <c r="AP440" s="68"/>
      <c r="AQ440" s="68"/>
      <c r="AR440" s="68"/>
      <c r="AS440" s="68"/>
      <c r="AT440" s="68"/>
      <c r="AU440" s="68"/>
      <c r="AV440" s="68"/>
      <c r="AW440" s="68"/>
      <c r="AX440" s="68"/>
      <c r="AY440" s="68"/>
      <c r="AZ440" s="68"/>
      <c r="BA440" s="68"/>
      <c r="BB440" s="68"/>
      <c r="BC440" s="68"/>
      <c r="BD440" s="68"/>
      <c r="BE440" s="68"/>
      <c r="BF440" s="68"/>
      <c r="BG440" s="68"/>
      <c r="BH440" s="68"/>
      <c r="BI440" s="68"/>
      <c r="BJ440" s="68"/>
      <c r="BK440" s="68"/>
      <c r="BL440" s="68"/>
      <c r="BM440" s="68"/>
      <c r="BN440" s="68"/>
      <c r="BO440" s="68"/>
      <c r="BP440" s="68"/>
      <c r="BQ440" s="68"/>
      <c r="BR440" s="68"/>
      <c r="BS440" s="68"/>
      <c r="BT440" s="68"/>
      <c r="BU440" s="68"/>
      <c r="BV440" s="68"/>
      <c r="BW440" s="68"/>
      <c r="BX440" s="68"/>
      <c r="BY440" s="68"/>
      <c r="BZ440" s="68"/>
      <c r="CA440" s="76"/>
    </row>
    <row r="441" spans="1:79" x14ac:dyDescent="0.3">
      <c r="A441" s="4"/>
      <c r="B441" s="4"/>
      <c r="C441" s="4"/>
      <c r="D441" s="4"/>
      <c r="E441" s="4"/>
      <c r="F441" s="27"/>
      <c r="G441" s="95" t="s">
        <v>458</v>
      </c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  <c r="AI441" s="76"/>
      <c r="AJ441" s="76"/>
      <c r="AK441" s="76"/>
      <c r="AL441" s="76"/>
      <c r="AM441" s="76"/>
      <c r="AN441" s="76"/>
      <c r="AO441" s="76"/>
      <c r="AP441" s="76"/>
      <c r="AQ441" s="76"/>
      <c r="AR441" s="76"/>
      <c r="AS441" s="76"/>
      <c r="AT441" s="76"/>
      <c r="AU441" s="76"/>
      <c r="AV441" s="76"/>
      <c r="AW441" s="76"/>
      <c r="AX441" s="76"/>
      <c r="AY441" s="76"/>
      <c r="AZ441" s="76"/>
      <c r="BA441" s="76"/>
      <c r="BB441" s="76"/>
      <c r="BC441" s="76"/>
      <c r="BD441" s="76"/>
      <c r="BE441" s="76"/>
      <c r="BF441" s="76"/>
      <c r="BG441" s="76"/>
      <c r="BH441" s="76"/>
      <c r="BI441" s="76"/>
      <c r="BJ441" s="76"/>
      <c r="BK441" s="76"/>
      <c r="BL441" s="76"/>
      <c r="BM441" s="76"/>
      <c r="BN441" s="76"/>
      <c r="BO441" s="76"/>
      <c r="BP441" s="76"/>
      <c r="BQ441" s="76"/>
      <c r="BR441" s="76"/>
      <c r="BS441" s="76"/>
      <c r="BT441" s="76"/>
      <c r="BU441" s="76"/>
      <c r="BV441" s="76"/>
      <c r="BW441" s="76"/>
      <c r="BX441" s="76"/>
      <c r="BY441" s="76"/>
      <c r="BZ441" s="76"/>
      <c r="CA441" s="76"/>
    </row>
    <row r="442" spans="1:79" x14ac:dyDescent="0.3">
      <c r="A442" s="4"/>
      <c r="B442" s="4"/>
      <c r="C442" s="4"/>
      <c r="D442" s="4"/>
      <c r="E442" s="4"/>
      <c r="F442" s="27"/>
      <c r="G442" s="95" t="s">
        <v>459</v>
      </c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  <c r="AI442" s="68"/>
      <c r="AJ442" s="68"/>
      <c r="AK442" s="68"/>
      <c r="AL442" s="68"/>
      <c r="AM442" s="68"/>
      <c r="AN442" s="68"/>
      <c r="AO442" s="68"/>
      <c r="AP442" s="68"/>
      <c r="AQ442" s="68"/>
      <c r="AR442" s="68"/>
      <c r="AS442" s="68"/>
      <c r="AT442" s="68"/>
      <c r="AU442" s="68"/>
      <c r="AV442" s="68"/>
      <c r="AW442" s="68"/>
      <c r="AX442" s="68"/>
      <c r="AY442" s="68"/>
      <c r="AZ442" s="68"/>
      <c r="BA442" s="68"/>
      <c r="BB442" s="68"/>
      <c r="BC442" s="68"/>
      <c r="BD442" s="68"/>
      <c r="BE442" s="68"/>
      <c r="BF442" s="68"/>
      <c r="BG442" s="68"/>
      <c r="BH442" s="68"/>
      <c r="BI442" s="68"/>
      <c r="BJ442" s="68"/>
      <c r="BK442" s="68"/>
      <c r="BL442" s="68"/>
      <c r="BM442" s="68"/>
      <c r="BN442" s="68"/>
      <c r="BO442" s="68"/>
      <c r="BP442" s="68"/>
      <c r="BQ442" s="68"/>
      <c r="BR442" s="68"/>
      <c r="BS442" s="68"/>
      <c r="BT442" s="68"/>
      <c r="BU442" s="68"/>
      <c r="BV442" s="68"/>
      <c r="BW442" s="68"/>
      <c r="BX442" s="68"/>
      <c r="BY442" s="68"/>
      <c r="BZ442" s="68"/>
      <c r="CA442" s="76"/>
    </row>
    <row r="443" spans="1:79" x14ac:dyDescent="0.3">
      <c r="A443" s="4"/>
      <c r="B443" s="4"/>
      <c r="C443" s="4"/>
      <c r="D443" s="4"/>
      <c r="E443" s="4"/>
      <c r="F443" s="27"/>
      <c r="G443" s="95" t="s">
        <v>460</v>
      </c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  <c r="AI443" s="76"/>
      <c r="AJ443" s="76"/>
      <c r="AK443" s="76"/>
      <c r="AL443" s="76"/>
      <c r="AM443" s="76"/>
      <c r="AN443" s="76"/>
      <c r="AO443" s="76"/>
      <c r="AP443" s="76"/>
      <c r="AQ443" s="76"/>
      <c r="AR443" s="76"/>
      <c r="AS443" s="76"/>
      <c r="AT443" s="76"/>
      <c r="AU443" s="76"/>
      <c r="AV443" s="76"/>
      <c r="AW443" s="76"/>
      <c r="AX443" s="76"/>
      <c r="AY443" s="76"/>
      <c r="AZ443" s="76"/>
      <c r="BA443" s="76"/>
      <c r="BB443" s="76"/>
      <c r="BC443" s="76"/>
      <c r="BD443" s="76"/>
      <c r="BE443" s="76"/>
      <c r="BF443" s="76"/>
      <c r="BG443" s="76"/>
      <c r="BH443" s="76"/>
      <c r="BI443" s="76"/>
      <c r="BJ443" s="76"/>
      <c r="BK443" s="76"/>
      <c r="BL443" s="76"/>
      <c r="BM443" s="76"/>
      <c r="BN443" s="76"/>
      <c r="BO443" s="76"/>
      <c r="BP443" s="76"/>
      <c r="BQ443" s="76"/>
      <c r="BR443" s="76"/>
      <c r="BS443" s="76"/>
      <c r="BT443" s="76"/>
      <c r="BU443" s="76"/>
      <c r="BV443" s="76"/>
      <c r="BW443" s="76"/>
      <c r="BX443" s="76"/>
      <c r="BY443" s="76"/>
      <c r="BZ443" s="76"/>
      <c r="CA443" s="76"/>
    </row>
    <row r="444" spans="1:79" x14ac:dyDescent="0.3">
      <c r="A444" s="4"/>
      <c r="B444" s="4"/>
      <c r="C444" s="4"/>
      <c r="D444" s="4"/>
      <c r="E444" s="4"/>
      <c r="F444" s="27"/>
      <c r="G444" s="95" t="s">
        <v>461</v>
      </c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  <c r="AI444" s="68"/>
      <c r="AJ444" s="68"/>
      <c r="AK444" s="68"/>
      <c r="AL444" s="68"/>
      <c r="AM444" s="68"/>
      <c r="AN444" s="68"/>
      <c r="AO444" s="68"/>
      <c r="AP444" s="68"/>
      <c r="AQ444" s="68"/>
      <c r="AR444" s="68"/>
      <c r="AS444" s="68"/>
      <c r="AT444" s="68"/>
      <c r="AU444" s="68"/>
      <c r="AV444" s="68"/>
      <c r="AW444" s="68"/>
      <c r="AX444" s="68"/>
      <c r="AY444" s="68"/>
      <c r="AZ444" s="68"/>
      <c r="BA444" s="68"/>
      <c r="BB444" s="68"/>
      <c r="BC444" s="68"/>
      <c r="BD444" s="68"/>
      <c r="BE444" s="68"/>
      <c r="BF444" s="68"/>
      <c r="BG444" s="68"/>
      <c r="BH444" s="68"/>
      <c r="BI444" s="68"/>
      <c r="BJ444" s="68"/>
      <c r="BK444" s="68"/>
      <c r="BL444" s="68"/>
      <c r="BM444" s="68"/>
      <c r="BN444" s="68"/>
      <c r="BO444" s="68"/>
      <c r="BP444" s="68"/>
      <c r="BQ444" s="68"/>
      <c r="BR444" s="68"/>
      <c r="BS444" s="68"/>
      <c r="BT444" s="68"/>
      <c r="BU444" s="68"/>
      <c r="BV444" s="68"/>
      <c r="BW444" s="68"/>
      <c r="BX444" s="68"/>
      <c r="BY444" s="68"/>
      <c r="BZ444" s="68"/>
      <c r="CA444" s="76"/>
    </row>
    <row r="445" spans="1:79" x14ac:dyDescent="0.3">
      <c r="A445" s="4"/>
      <c r="B445" s="4"/>
      <c r="C445" s="4"/>
      <c r="D445" s="4"/>
      <c r="E445" s="4"/>
      <c r="F445" s="27"/>
      <c r="G445" s="95" t="s">
        <v>462</v>
      </c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  <c r="AH445" s="76"/>
      <c r="AI445" s="76"/>
      <c r="AJ445" s="76"/>
      <c r="AK445" s="76"/>
      <c r="AL445" s="76"/>
      <c r="AM445" s="76"/>
      <c r="AN445" s="76"/>
      <c r="AO445" s="76"/>
      <c r="AP445" s="76"/>
      <c r="AQ445" s="76"/>
      <c r="AR445" s="76"/>
      <c r="AS445" s="76"/>
      <c r="AT445" s="76"/>
      <c r="AU445" s="76"/>
      <c r="AV445" s="76"/>
      <c r="AW445" s="76"/>
      <c r="AX445" s="76"/>
      <c r="AY445" s="76"/>
      <c r="AZ445" s="76"/>
      <c r="BA445" s="76"/>
      <c r="BB445" s="76"/>
      <c r="BC445" s="76"/>
      <c r="BD445" s="76"/>
      <c r="BE445" s="76"/>
      <c r="BF445" s="76"/>
      <c r="BG445" s="76"/>
      <c r="BH445" s="76"/>
      <c r="BI445" s="76"/>
      <c r="BJ445" s="76"/>
      <c r="BK445" s="76"/>
      <c r="BL445" s="76"/>
      <c r="BM445" s="76"/>
      <c r="BN445" s="76"/>
      <c r="BO445" s="76"/>
      <c r="BP445" s="76"/>
      <c r="BQ445" s="76"/>
      <c r="BR445" s="76"/>
      <c r="BS445" s="76"/>
      <c r="BT445" s="76"/>
      <c r="BU445" s="76"/>
      <c r="BV445" s="76"/>
      <c r="BW445" s="76"/>
      <c r="BX445" s="76"/>
      <c r="BY445" s="76"/>
      <c r="BZ445" s="76"/>
      <c r="CA445" s="76"/>
    </row>
    <row r="446" spans="1:79" x14ac:dyDescent="0.3">
      <c r="A446" s="4"/>
      <c r="B446" s="4"/>
      <c r="C446" s="4"/>
      <c r="D446" s="4"/>
      <c r="E446" s="4"/>
      <c r="F446" s="27"/>
      <c r="G446" s="95" t="s">
        <v>463</v>
      </c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  <c r="AD446" s="68"/>
      <c r="AE446" s="68"/>
      <c r="AF446" s="68"/>
      <c r="AG446" s="68"/>
      <c r="AH446" s="68"/>
      <c r="AI446" s="68"/>
      <c r="AJ446" s="68"/>
      <c r="AK446" s="68"/>
      <c r="AL446" s="68"/>
      <c r="AM446" s="68"/>
      <c r="AN446" s="68"/>
      <c r="AO446" s="68"/>
      <c r="AP446" s="68"/>
      <c r="AQ446" s="68"/>
      <c r="AR446" s="68"/>
      <c r="AS446" s="68"/>
      <c r="AT446" s="68"/>
      <c r="AU446" s="68"/>
      <c r="AV446" s="68"/>
      <c r="AW446" s="68"/>
      <c r="AX446" s="68"/>
      <c r="AY446" s="68"/>
      <c r="AZ446" s="68"/>
      <c r="BA446" s="68"/>
      <c r="BB446" s="68"/>
      <c r="BC446" s="68"/>
      <c r="BD446" s="68"/>
      <c r="BE446" s="68"/>
      <c r="BF446" s="68"/>
      <c r="BG446" s="68"/>
      <c r="BH446" s="68"/>
      <c r="BI446" s="68"/>
      <c r="BJ446" s="68"/>
      <c r="BK446" s="68"/>
      <c r="BL446" s="68"/>
      <c r="BM446" s="68"/>
      <c r="BN446" s="68"/>
      <c r="BO446" s="68"/>
      <c r="BP446" s="68"/>
      <c r="BQ446" s="68"/>
      <c r="BR446" s="68"/>
      <c r="BS446" s="68"/>
      <c r="BT446" s="68"/>
      <c r="BU446" s="68"/>
      <c r="BV446" s="68"/>
      <c r="BW446" s="68"/>
      <c r="BX446" s="68"/>
      <c r="BY446" s="68"/>
      <c r="BZ446" s="68"/>
      <c r="CA446" s="76"/>
    </row>
    <row r="447" spans="1:79" x14ac:dyDescent="0.3">
      <c r="A447" s="4"/>
      <c r="B447" s="4"/>
      <c r="C447" s="4"/>
      <c r="D447" s="4"/>
      <c r="E447" s="4"/>
      <c r="F447" s="27"/>
      <c r="G447" s="95" t="s">
        <v>464</v>
      </c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AI447" s="76"/>
      <c r="AJ447" s="76"/>
      <c r="AK447" s="76"/>
      <c r="AL447" s="76"/>
      <c r="AM447" s="76"/>
      <c r="AN447" s="76"/>
      <c r="AO447" s="76"/>
      <c r="AP447" s="76"/>
      <c r="AQ447" s="76"/>
      <c r="AR447" s="76"/>
      <c r="AS447" s="76"/>
      <c r="AT447" s="76"/>
      <c r="AU447" s="76"/>
      <c r="AV447" s="76"/>
      <c r="AW447" s="76"/>
      <c r="AX447" s="76"/>
      <c r="AY447" s="76"/>
      <c r="AZ447" s="76"/>
      <c r="BA447" s="76"/>
      <c r="BB447" s="76"/>
      <c r="BC447" s="76"/>
      <c r="BD447" s="76"/>
      <c r="BE447" s="76"/>
      <c r="BF447" s="76"/>
      <c r="BG447" s="76"/>
      <c r="BH447" s="76"/>
      <c r="BI447" s="76"/>
      <c r="BJ447" s="76"/>
      <c r="BK447" s="76"/>
      <c r="BL447" s="76"/>
      <c r="BM447" s="76"/>
      <c r="BN447" s="76"/>
      <c r="BO447" s="76"/>
      <c r="BP447" s="76"/>
      <c r="BQ447" s="76"/>
      <c r="BR447" s="76"/>
      <c r="BS447" s="76"/>
      <c r="BT447" s="76"/>
      <c r="BU447" s="76"/>
      <c r="BV447" s="76"/>
      <c r="BW447" s="76"/>
      <c r="BX447" s="76"/>
      <c r="BY447" s="76"/>
      <c r="BZ447" s="76"/>
      <c r="CA447" s="76"/>
    </row>
    <row r="448" spans="1:79" x14ac:dyDescent="0.3">
      <c r="A448" s="4"/>
      <c r="B448" s="4"/>
      <c r="C448" s="4"/>
      <c r="D448" s="4"/>
      <c r="E448" s="4"/>
      <c r="F448" s="27"/>
      <c r="G448" s="95" t="s">
        <v>465</v>
      </c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  <c r="AH448" s="68"/>
      <c r="AI448" s="68"/>
      <c r="AJ448" s="68"/>
      <c r="AK448" s="68"/>
      <c r="AL448" s="68"/>
      <c r="AM448" s="68"/>
      <c r="AN448" s="68"/>
      <c r="AO448" s="68"/>
      <c r="AP448" s="68"/>
      <c r="AQ448" s="68"/>
      <c r="AR448" s="68"/>
      <c r="AS448" s="68"/>
      <c r="AT448" s="68"/>
      <c r="AU448" s="68"/>
      <c r="AV448" s="68"/>
      <c r="AW448" s="68"/>
      <c r="AX448" s="68"/>
      <c r="AY448" s="68"/>
      <c r="AZ448" s="68"/>
      <c r="BA448" s="68"/>
      <c r="BB448" s="68"/>
      <c r="BC448" s="68"/>
      <c r="BD448" s="68"/>
      <c r="BE448" s="68"/>
      <c r="BF448" s="68"/>
      <c r="BG448" s="68"/>
      <c r="BH448" s="68"/>
      <c r="BI448" s="68"/>
      <c r="BJ448" s="68"/>
      <c r="BK448" s="68"/>
      <c r="BL448" s="68"/>
      <c r="BM448" s="68"/>
      <c r="BN448" s="68"/>
      <c r="BO448" s="68"/>
      <c r="BP448" s="68"/>
      <c r="BQ448" s="68"/>
      <c r="BR448" s="68"/>
      <c r="BS448" s="68"/>
      <c r="BT448" s="68"/>
      <c r="BU448" s="68"/>
      <c r="BV448" s="68"/>
      <c r="BW448" s="68"/>
      <c r="BX448" s="68"/>
      <c r="BY448" s="68"/>
      <c r="BZ448" s="68"/>
      <c r="CA448" s="76"/>
    </row>
    <row r="449" spans="1:79" x14ac:dyDescent="0.3">
      <c r="A449" s="4"/>
      <c r="B449" s="4"/>
      <c r="C449" s="4"/>
      <c r="D449" s="4"/>
      <c r="E449" s="4"/>
      <c r="F449" s="27"/>
      <c r="G449" s="95" t="s">
        <v>466</v>
      </c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AI449" s="76"/>
      <c r="AJ449" s="76"/>
      <c r="AK449" s="76"/>
      <c r="AL449" s="76"/>
      <c r="AM449" s="76"/>
      <c r="AN449" s="76"/>
      <c r="AO449" s="76"/>
      <c r="AP449" s="76"/>
      <c r="AQ449" s="76"/>
      <c r="AR449" s="76"/>
      <c r="AS449" s="76"/>
      <c r="AT449" s="76"/>
      <c r="AU449" s="76"/>
      <c r="AV449" s="76"/>
      <c r="AW449" s="76"/>
      <c r="AX449" s="76"/>
      <c r="AY449" s="76"/>
      <c r="AZ449" s="76"/>
      <c r="BA449" s="76"/>
      <c r="BB449" s="76"/>
      <c r="BC449" s="76"/>
      <c r="BD449" s="76"/>
      <c r="BE449" s="76"/>
      <c r="BF449" s="76"/>
      <c r="BG449" s="76"/>
      <c r="BH449" s="76"/>
      <c r="BI449" s="76"/>
      <c r="BJ449" s="76"/>
      <c r="BK449" s="76"/>
      <c r="BL449" s="76"/>
      <c r="BM449" s="76"/>
      <c r="BN449" s="76"/>
      <c r="BO449" s="76"/>
      <c r="BP449" s="76"/>
      <c r="BQ449" s="76"/>
      <c r="BR449" s="76"/>
      <c r="BS449" s="76"/>
      <c r="BT449" s="76"/>
      <c r="BU449" s="76"/>
      <c r="BV449" s="76"/>
      <c r="BW449" s="76"/>
      <c r="BX449" s="76"/>
      <c r="BY449" s="76"/>
      <c r="BZ449" s="76"/>
      <c r="CA449" s="76"/>
    </row>
    <row r="450" spans="1:79" x14ac:dyDescent="0.3">
      <c r="A450" s="4"/>
      <c r="B450" s="4"/>
      <c r="C450" s="4"/>
      <c r="D450" s="4"/>
      <c r="E450" s="4"/>
      <c r="F450" s="27"/>
      <c r="G450" s="95" t="s">
        <v>467</v>
      </c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  <c r="AH450" s="68"/>
      <c r="AI450" s="68"/>
      <c r="AJ450" s="68"/>
      <c r="AK450" s="68"/>
      <c r="AL450" s="68"/>
      <c r="AM450" s="68"/>
      <c r="AN450" s="68"/>
      <c r="AO450" s="68"/>
      <c r="AP450" s="68"/>
      <c r="AQ450" s="68"/>
      <c r="AR450" s="68"/>
      <c r="AS450" s="68"/>
      <c r="AT450" s="68"/>
      <c r="AU450" s="68"/>
      <c r="AV450" s="68"/>
      <c r="AW450" s="68"/>
      <c r="AX450" s="68"/>
      <c r="AY450" s="68"/>
      <c r="AZ450" s="68"/>
      <c r="BA450" s="68"/>
      <c r="BB450" s="68"/>
      <c r="BC450" s="68"/>
      <c r="BD450" s="68"/>
      <c r="BE450" s="68"/>
      <c r="BF450" s="68"/>
      <c r="BG450" s="68"/>
      <c r="BH450" s="68"/>
      <c r="BI450" s="68"/>
      <c r="BJ450" s="68"/>
      <c r="BK450" s="68"/>
      <c r="BL450" s="68"/>
      <c r="BM450" s="68"/>
      <c r="BN450" s="68"/>
      <c r="BO450" s="68"/>
      <c r="BP450" s="68"/>
      <c r="BQ450" s="68"/>
      <c r="BR450" s="68"/>
      <c r="BS450" s="68"/>
      <c r="BT450" s="68"/>
      <c r="BU450" s="68"/>
      <c r="BV450" s="68"/>
      <c r="BW450" s="68"/>
      <c r="BX450" s="68"/>
      <c r="BY450" s="68"/>
      <c r="BZ450" s="68"/>
      <c r="CA450" s="76"/>
    </row>
    <row r="451" spans="1:79" x14ac:dyDescent="0.3">
      <c r="A451" s="4"/>
      <c r="B451" s="4"/>
      <c r="C451" s="4"/>
      <c r="D451" s="4"/>
      <c r="E451" s="4"/>
      <c r="F451" s="27"/>
      <c r="G451" s="95" t="s">
        <v>468</v>
      </c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  <c r="AI451" s="76"/>
      <c r="AJ451" s="76"/>
      <c r="AK451" s="76"/>
      <c r="AL451" s="76"/>
      <c r="AM451" s="76"/>
      <c r="AN451" s="76"/>
      <c r="AO451" s="76"/>
      <c r="AP451" s="76"/>
      <c r="AQ451" s="76"/>
      <c r="AR451" s="76"/>
      <c r="AS451" s="76"/>
      <c r="AT451" s="76"/>
      <c r="AU451" s="76"/>
      <c r="AV451" s="76"/>
      <c r="AW451" s="76"/>
      <c r="AX451" s="76"/>
      <c r="AY451" s="76"/>
      <c r="AZ451" s="76"/>
      <c r="BA451" s="76"/>
      <c r="BB451" s="76"/>
      <c r="BC451" s="76"/>
      <c r="BD451" s="76"/>
      <c r="BE451" s="76"/>
      <c r="BF451" s="76"/>
      <c r="BG451" s="76"/>
      <c r="BH451" s="76"/>
      <c r="BI451" s="76"/>
      <c r="BJ451" s="76"/>
      <c r="BK451" s="76"/>
      <c r="BL451" s="76"/>
      <c r="BM451" s="76"/>
      <c r="BN451" s="76"/>
      <c r="BO451" s="76"/>
      <c r="BP451" s="76"/>
      <c r="BQ451" s="76"/>
      <c r="BR451" s="76"/>
      <c r="BS451" s="76"/>
      <c r="BT451" s="76"/>
      <c r="BU451" s="76"/>
      <c r="BV451" s="76"/>
      <c r="BW451" s="76"/>
      <c r="BX451" s="76"/>
      <c r="BY451" s="76"/>
      <c r="BZ451" s="76"/>
      <c r="CA451" s="76"/>
    </row>
    <row r="452" spans="1:79" x14ac:dyDescent="0.3">
      <c r="A452" s="4"/>
      <c r="B452" s="4"/>
      <c r="C452" s="4"/>
      <c r="D452" s="4"/>
      <c r="E452" s="4"/>
      <c r="F452" s="27"/>
      <c r="G452" s="95" t="s">
        <v>469</v>
      </c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  <c r="AH452" s="68"/>
      <c r="AI452" s="68"/>
      <c r="AJ452" s="68"/>
      <c r="AK452" s="68"/>
      <c r="AL452" s="68"/>
      <c r="AM452" s="68"/>
      <c r="AN452" s="68"/>
      <c r="AO452" s="68"/>
      <c r="AP452" s="68"/>
      <c r="AQ452" s="68"/>
      <c r="AR452" s="68"/>
      <c r="AS452" s="68"/>
      <c r="AT452" s="68"/>
      <c r="AU452" s="68"/>
      <c r="AV452" s="68"/>
      <c r="AW452" s="68"/>
      <c r="AX452" s="68"/>
      <c r="AY452" s="68"/>
      <c r="AZ452" s="68"/>
      <c r="BA452" s="68"/>
      <c r="BB452" s="68"/>
      <c r="BC452" s="68"/>
      <c r="BD452" s="68"/>
      <c r="BE452" s="68"/>
      <c r="BF452" s="68"/>
      <c r="BG452" s="68"/>
      <c r="BH452" s="68"/>
      <c r="BI452" s="68"/>
      <c r="BJ452" s="68"/>
      <c r="BK452" s="68"/>
      <c r="BL452" s="68"/>
      <c r="BM452" s="68"/>
      <c r="BN452" s="68"/>
      <c r="BO452" s="68"/>
      <c r="BP452" s="68"/>
      <c r="BQ452" s="68"/>
      <c r="BR452" s="68"/>
      <c r="BS452" s="68"/>
      <c r="BT452" s="68"/>
      <c r="BU452" s="68"/>
      <c r="BV452" s="68"/>
      <c r="BW452" s="68"/>
      <c r="BX452" s="68"/>
      <c r="BY452" s="68"/>
      <c r="BZ452" s="68"/>
      <c r="CA452" s="76"/>
    </row>
    <row r="453" spans="1:79" x14ac:dyDescent="0.3">
      <c r="A453" s="4"/>
      <c r="B453" s="4"/>
      <c r="C453" s="4"/>
      <c r="D453" s="4"/>
      <c r="E453" s="4"/>
      <c r="F453" s="27"/>
      <c r="G453" s="95" t="s">
        <v>470</v>
      </c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  <c r="AV453" s="76"/>
      <c r="AW453" s="76"/>
      <c r="AX453" s="76"/>
      <c r="AY453" s="76"/>
      <c r="AZ453" s="76"/>
      <c r="BA453" s="76"/>
      <c r="BB453" s="76"/>
      <c r="BC453" s="76"/>
      <c r="BD453" s="76"/>
      <c r="BE453" s="76"/>
      <c r="BF453" s="76"/>
      <c r="BG453" s="76"/>
      <c r="BH453" s="76"/>
      <c r="BI453" s="76"/>
      <c r="BJ453" s="76"/>
      <c r="BK453" s="76"/>
      <c r="BL453" s="76"/>
      <c r="BM453" s="76"/>
      <c r="BN453" s="76"/>
      <c r="BO453" s="76"/>
      <c r="BP453" s="76"/>
      <c r="BQ453" s="76"/>
      <c r="BR453" s="76"/>
      <c r="BS453" s="76"/>
      <c r="BT453" s="76"/>
      <c r="BU453" s="76"/>
      <c r="BV453" s="76"/>
      <c r="BW453" s="76"/>
      <c r="BX453" s="76"/>
      <c r="BY453" s="76"/>
      <c r="BZ453" s="76"/>
      <c r="CA453" s="76"/>
    </row>
    <row r="454" spans="1:79" x14ac:dyDescent="0.3">
      <c r="A454" s="4"/>
      <c r="B454" s="4"/>
      <c r="C454" s="4"/>
      <c r="D454" s="4"/>
      <c r="E454" s="4"/>
      <c r="F454" s="27"/>
      <c r="G454" s="95" t="s">
        <v>471</v>
      </c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  <c r="AB454" s="68"/>
      <c r="AC454" s="68"/>
      <c r="AD454" s="68"/>
      <c r="AE454" s="68"/>
      <c r="AF454" s="68"/>
      <c r="AG454" s="68"/>
      <c r="AH454" s="68"/>
      <c r="AI454" s="68"/>
      <c r="AJ454" s="68"/>
      <c r="AK454" s="68"/>
      <c r="AL454" s="68"/>
      <c r="AM454" s="68"/>
      <c r="AN454" s="68"/>
      <c r="AO454" s="68"/>
      <c r="AP454" s="68"/>
      <c r="AQ454" s="68"/>
      <c r="AR454" s="68"/>
      <c r="AS454" s="68"/>
      <c r="AT454" s="68"/>
      <c r="AU454" s="68"/>
      <c r="AV454" s="68"/>
      <c r="AW454" s="68"/>
      <c r="AX454" s="68"/>
      <c r="AY454" s="68"/>
      <c r="AZ454" s="68"/>
      <c r="BA454" s="68"/>
      <c r="BB454" s="68"/>
      <c r="BC454" s="68"/>
      <c r="BD454" s="68"/>
      <c r="BE454" s="68"/>
      <c r="BF454" s="68"/>
      <c r="BG454" s="68"/>
      <c r="BH454" s="68"/>
      <c r="BI454" s="68"/>
      <c r="BJ454" s="68"/>
      <c r="BK454" s="68"/>
      <c r="BL454" s="68"/>
      <c r="BM454" s="68"/>
      <c r="BN454" s="68"/>
      <c r="BO454" s="68"/>
      <c r="BP454" s="68"/>
      <c r="BQ454" s="68"/>
      <c r="BR454" s="68"/>
      <c r="BS454" s="68"/>
      <c r="BT454" s="68"/>
      <c r="BU454" s="68"/>
      <c r="BV454" s="68"/>
      <c r="BW454" s="68"/>
      <c r="BX454" s="68"/>
      <c r="BY454" s="68"/>
      <c r="BZ454" s="68"/>
      <c r="CA454" s="76"/>
    </row>
    <row r="455" spans="1:79" x14ac:dyDescent="0.3">
      <c r="A455" s="4"/>
      <c r="B455" s="4"/>
      <c r="C455" s="4"/>
      <c r="D455" s="4"/>
      <c r="E455" s="4"/>
      <c r="F455" s="27"/>
      <c r="G455" s="95" t="s">
        <v>472</v>
      </c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  <c r="AI455" s="76"/>
      <c r="AJ455" s="76"/>
      <c r="AK455" s="76"/>
      <c r="AL455" s="76"/>
      <c r="AM455" s="76"/>
      <c r="AN455" s="76"/>
      <c r="AO455" s="76"/>
      <c r="AP455" s="76"/>
      <c r="AQ455" s="76"/>
      <c r="AR455" s="76"/>
      <c r="AS455" s="76"/>
      <c r="AT455" s="76"/>
      <c r="AU455" s="76"/>
      <c r="AV455" s="76"/>
      <c r="AW455" s="76"/>
      <c r="AX455" s="76"/>
      <c r="AY455" s="76"/>
      <c r="AZ455" s="76"/>
      <c r="BA455" s="76"/>
      <c r="BB455" s="76"/>
      <c r="BC455" s="76"/>
      <c r="BD455" s="76"/>
      <c r="BE455" s="76"/>
      <c r="BF455" s="76"/>
      <c r="BG455" s="76"/>
      <c r="BH455" s="76"/>
      <c r="BI455" s="76"/>
      <c r="BJ455" s="76"/>
      <c r="BK455" s="76"/>
      <c r="BL455" s="76"/>
      <c r="BM455" s="76"/>
      <c r="BN455" s="76"/>
      <c r="BO455" s="76"/>
      <c r="BP455" s="76"/>
      <c r="BQ455" s="76"/>
      <c r="BR455" s="76"/>
      <c r="BS455" s="76"/>
      <c r="BT455" s="76"/>
      <c r="BU455" s="76"/>
      <c r="BV455" s="76"/>
      <c r="BW455" s="76"/>
      <c r="BX455" s="76"/>
      <c r="BY455" s="76"/>
      <c r="BZ455" s="76"/>
      <c r="CA455" s="76"/>
    </row>
    <row r="456" spans="1:79" x14ac:dyDescent="0.3">
      <c r="A456" s="4"/>
      <c r="B456" s="4"/>
      <c r="C456" s="4"/>
      <c r="D456" s="4"/>
      <c r="E456" s="4"/>
      <c r="F456" s="27"/>
      <c r="G456" s="95" t="s">
        <v>473</v>
      </c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  <c r="AC456" s="68"/>
      <c r="AD456" s="68"/>
      <c r="AE456" s="68"/>
      <c r="AF456" s="68"/>
      <c r="AG456" s="68"/>
      <c r="AH456" s="68"/>
      <c r="AI456" s="68"/>
      <c r="AJ456" s="68"/>
      <c r="AK456" s="68"/>
      <c r="AL456" s="68"/>
      <c r="AM456" s="68"/>
      <c r="AN456" s="68"/>
      <c r="AO456" s="68"/>
      <c r="AP456" s="68"/>
      <c r="AQ456" s="68"/>
      <c r="AR456" s="68"/>
      <c r="AS456" s="68"/>
      <c r="AT456" s="68"/>
      <c r="AU456" s="68"/>
      <c r="AV456" s="68"/>
      <c r="AW456" s="68"/>
      <c r="AX456" s="68"/>
      <c r="AY456" s="68"/>
      <c r="AZ456" s="68"/>
      <c r="BA456" s="68"/>
      <c r="BB456" s="68"/>
      <c r="BC456" s="68"/>
      <c r="BD456" s="68"/>
      <c r="BE456" s="68"/>
      <c r="BF456" s="68"/>
      <c r="BG456" s="68"/>
      <c r="BH456" s="68"/>
      <c r="BI456" s="68"/>
      <c r="BJ456" s="68"/>
      <c r="BK456" s="68"/>
      <c r="BL456" s="68"/>
      <c r="BM456" s="68"/>
      <c r="BN456" s="68"/>
      <c r="BO456" s="68"/>
      <c r="BP456" s="68"/>
      <c r="BQ456" s="68"/>
      <c r="BR456" s="68"/>
      <c r="BS456" s="68"/>
      <c r="BT456" s="68"/>
      <c r="BU456" s="68"/>
      <c r="BV456" s="68"/>
      <c r="BW456" s="68"/>
      <c r="BX456" s="68"/>
      <c r="BY456" s="68"/>
      <c r="BZ456" s="68"/>
      <c r="CA456" s="76"/>
    </row>
    <row r="457" spans="1:79" x14ac:dyDescent="0.3">
      <c r="A457" s="4"/>
      <c r="B457" s="4"/>
      <c r="C457" s="4"/>
      <c r="D457" s="4"/>
      <c r="E457" s="4"/>
      <c r="F457" s="27"/>
      <c r="G457" s="95" t="s">
        <v>474</v>
      </c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AI457" s="76"/>
      <c r="AJ457" s="76"/>
      <c r="AK457" s="76"/>
      <c r="AL457" s="76"/>
      <c r="AM457" s="76"/>
      <c r="AN457" s="76"/>
      <c r="AO457" s="76"/>
      <c r="AP457" s="76"/>
      <c r="AQ457" s="76"/>
      <c r="AR457" s="76"/>
      <c r="AS457" s="76"/>
      <c r="AT457" s="76"/>
      <c r="AU457" s="76"/>
      <c r="AV457" s="76"/>
      <c r="AW457" s="76"/>
      <c r="AX457" s="76"/>
      <c r="AY457" s="76"/>
      <c r="AZ457" s="76"/>
      <c r="BA457" s="76"/>
      <c r="BB457" s="76"/>
      <c r="BC457" s="76"/>
      <c r="BD457" s="76"/>
      <c r="BE457" s="76"/>
      <c r="BF457" s="76"/>
      <c r="BG457" s="76"/>
      <c r="BH457" s="76"/>
      <c r="BI457" s="76"/>
      <c r="BJ457" s="76"/>
      <c r="BK457" s="76"/>
      <c r="BL457" s="76"/>
      <c r="BM457" s="76"/>
      <c r="BN457" s="76"/>
      <c r="BO457" s="76"/>
      <c r="BP457" s="76"/>
      <c r="BQ457" s="76"/>
      <c r="BR457" s="76"/>
      <c r="BS457" s="76"/>
      <c r="BT457" s="76"/>
      <c r="BU457" s="76"/>
      <c r="BV457" s="76"/>
      <c r="BW457" s="76"/>
      <c r="BX457" s="76"/>
      <c r="BY457" s="76"/>
      <c r="BZ457" s="76"/>
      <c r="CA457" s="76"/>
    </row>
    <row r="458" spans="1:79" x14ac:dyDescent="0.3">
      <c r="A458" s="4"/>
      <c r="B458" s="4"/>
      <c r="C458" s="4"/>
      <c r="D458" s="4"/>
      <c r="E458" s="4"/>
      <c r="F458" s="27"/>
      <c r="G458" s="95" t="s">
        <v>475</v>
      </c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  <c r="AH458" s="68"/>
      <c r="AI458" s="68"/>
      <c r="AJ458" s="68"/>
      <c r="AK458" s="68"/>
      <c r="AL458" s="68"/>
      <c r="AM458" s="68"/>
      <c r="AN458" s="68"/>
      <c r="AO458" s="68"/>
      <c r="AP458" s="68"/>
      <c r="AQ458" s="68"/>
      <c r="AR458" s="68"/>
      <c r="AS458" s="68"/>
      <c r="AT458" s="68"/>
      <c r="AU458" s="68"/>
      <c r="AV458" s="68"/>
      <c r="AW458" s="68"/>
      <c r="AX458" s="68"/>
      <c r="AY458" s="68"/>
      <c r="AZ458" s="68"/>
      <c r="BA458" s="68"/>
      <c r="BB458" s="68"/>
      <c r="BC458" s="68"/>
      <c r="BD458" s="68"/>
      <c r="BE458" s="68"/>
      <c r="BF458" s="68"/>
      <c r="BG458" s="68"/>
      <c r="BH458" s="68"/>
      <c r="BI458" s="68"/>
      <c r="BJ458" s="68"/>
      <c r="BK458" s="68"/>
      <c r="BL458" s="68"/>
      <c r="BM458" s="68"/>
      <c r="BN458" s="68"/>
      <c r="BO458" s="68"/>
      <c r="BP458" s="68"/>
      <c r="BQ458" s="68"/>
      <c r="BR458" s="68"/>
      <c r="BS458" s="68"/>
      <c r="BT458" s="68"/>
      <c r="BU458" s="68"/>
      <c r="BV458" s="68"/>
      <c r="BW458" s="68"/>
      <c r="BX458" s="68"/>
      <c r="BY458" s="68"/>
      <c r="BZ458" s="68"/>
      <c r="CA458" s="76"/>
    </row>
    <row r="459" spans="1:79" x14ac:dyDescent="0.3">
      <c r="A459" s="4"/>
      <c r="B459" s="4"/>
      <c r="C459" s="4"/>
      <c r="D459" s="4"/>
      <c r="E459" s="4"/>
      <c r="F459" s="27"/>
      <c r="G459" s="95" t="s">
        <v>476</v>
      </c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  <c r="AA459" s="76"/>
      <c r="AB459" s="76"/>
      <c r="AC459" s="76"/>
      <c r="AD459" s="76"/>
      <c r="AE459" s="76"/>
      <c r="AF459" s="76"/>
      <c r="AG459" s="76"/>
      <c r="AH459" s="76"/>
      <c r="AI459" s="76"/>
      <c r="AJ459" s="76"/>
      <c r="AK459" s="76"/>
      <c r="AL459" s="76"/>
      <c r="AM459" s="76"/>
      <c r="AN459" s="76"/>
      <c r="AO459" s="76"/>
      <c r="AP459" s="76"/>
      <c r="AQ459" s="76"/>
      <c r="AR459" s="76"/>
      <c r="AS459" s="76"/>
      <c r="AT459" s="76"/>
      <c r="AU459" s="76"/>
      <c r="AV459" s="76"/>
      <c r="AW459" s="76"/>
      <c r="AX459" s="76"/>
      <c r="AY459" s="76"/>
      <c r="AZ459" s="76"/>
      <c r="BA459" s="76"/>
      <c r="BB459" s="76"/>
      <c r="BC459" s="76"/>
      <c r="BD459" s="76"/>
      <c r="BE459" s="76"/>
      <c r="BF459" s="76"/>
      <c r="BG459" s="76"/>
      <c r="BH459" s="76"/>
      <c r="BI459" s="76"/>
      <c r="BJ459" s="76"/>
      <c r="BK459" s="76"/>
      <c r="BL459" s="76"/>
      <c r="BM459" s="76"/>
      <c r="BN459" s="76"/>
      <c r="BO459" s="76"/>
      <c r="BP459" s="76"/>
      <c r="BQ459" s="76"/>
      <c r="BR459" s="76"/>
      <c r="BS459" s="76"/>
      <c r="BT459" s="76"/>
      <c r="BU459" s="76"/>
      <c r="BV459" s="76"/>
      <c r="BW459" s="76"/>
      <c r="BX459" s="76"/>
      <c r="BY459" s="76"/>
      <c r="BZ459" s="76"/>
      <c r="CA459" s="76"/>
    </row>
    <row r="460" spans="1:79" x14ac:dyDescent="0.3">
      <c r="A460" s="4"/>
      <c r="B460" s="4"/>
      <c r="C460" s="4"/>
      <c r="D460" s="4"/>
      <c r="E460" s="4"/>
      <c r="F460" s="27"/>
      <c r="G460" s="95" t="s">
        <v>477</v>
      </c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  <c r="AH460" s="68"/>
      <c r="AI460" s="68"/>
      <c r="AJ460" s="68"/>
      <c r="AK460" s="68"/>
      <c r="AL460" s="68"/>
      <c r="AM460" s="68"/>
      <c r="AN460" s="68"/>
      <c r="AO460" s="68"/>
      <c r="AP460" s="68"/>
      <c r="AQ460" s="68"/>
      <c r="AR460" s="68"/>
      <c r="AS460" s="68"/>
      <c r="AT460" s="68"/>
      <c r="AU460" s="68"/>
      <c r="AV460" s="68"/>
      <c r="AW460" s="68"/>
      <c r="AX460" s="68"/>
      <c r="AY460" s="68"/>
      <c r="AZ460" s="68"/>
      <c r="BA460" s="68"/>
      <c r="BB460" s="68"/>
      <c r="BC460" s="68"/>
      <c r="BD460" s="68"/>
      <c r="BE460" s="68"/>
      <c r="BF460" s="68"/>
      <c r="BG460" s="68"/>
      <c r="BH460" s="68"/>
      <c r="BI460" s="68"/>
      <c r="BJ460" s="68"/>
      <c r="BK460" s="68"/>
      <c r="BL460" s="68"/>
      <c r="BM460" s="68"/>
      <c r="BN460" s="68"/>
      <c r="BO460" s="68"/>
      <c r="BP460" s="68"/>
      <c r="BQ460" s="68"/>
      <c r="BR460" s="68"/>
      <c r="BS460" s="68"/>
      <c r="BT460" s="68"/>
      <c r="BU460" s="68"/>
      <c r="BV460" s="68"/>
      <c r="BW460" s="68"/>
      <c r="BX460" s="68"/>
      <c r="BY460" s="68"/>
      <c r="BZ460" s="68"/>
      <c r="CA460" s="76"/>
    </row>
    <row r="461" spans="1:79" x14ac:dyDescent="0.3">
      <c r="A461" s="4"/>
      <c r="B461" s="4"/>
      <c r="C461" s="4"/>
      <c r="D461" s="4"/>
      <c r="E461" s="4"/>
      <c r="F461" s="27"/>
      <c r="G461" s="95" t="s">
        <v>478</v>
      </c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  <c r="AA461" s="76"/>
      <c r="AB461" s="76"/>
      <c r="AC461" s="76"/>
      <c r="AD461" s="76"/>
      <c r="AE461" s="76"/>
      <c r="AF461" s="76"/>
      <c r="AG461" s="76"/>
      <c r="AH461" s="76"/>
      <c r="AI461" s="76"/>
      <c r="AJ461" s="76"/>
      <c r="AK461" s="76"/>
      <c r="AL461" s="76"/>
      <c r="AM461" s="76"/>
      <c r="AN461" s="76"/>
      <c r="AO461" s="76"/>
      <c r="AP461" s="76"/>
      <c r="AQ461" s="76"/>
      <c r="AR461" s="76"/>
      <c r="AS461" s="76"/>
      <c r="AT461" s="76"/>
      <c r="AU461" s="76"/>
      <c r="AV461" s="76"/>
      <c r="AW461" s="76"/>
      <c r="AX461" s="76"/>
      <c r="AY461" s="76"/>
      <c r="AZ461" s="76"/>
      <c r="BA461" s="76"/>
      <c r="BB461" s="76"/>
      <c r="BC461" s="76"/>
      <c r="BD461" s="76"/>
      <c r="BE461" s="76"/>
      <c r="BF461" s="76"/>
      <c r="BG461" s="76"/>
      <c r="BH461" s="76"/>
      <c r="BI461" s="76"/>
      <c r="BJ461" s="76"/>
      <c r="BK461" s="76"/>
      <c r="BL461" s="76"/>
      <c r="BM461" s="76"/>
      <c r="BN461" s="76"/>
      <c r="BO461" s="76"/>
      <c r="BP461" s="76"/>
      <c r="BQ461" s="76"/>
      <c r="BR461" s="76"/>
      <c r="BS461" s="76"/>
      <c r="BT461" s="76"/>
      <c r="BU461" s="76"/>
      <c r="BV461" s="76"/>
      <c r="BW461" s="76"/>
      <c r="BX461" s="76"/>
      <c r="BY461" s="76"/>
      <c r="BZ461" s="76"/>
      <c r="CA461" s="76"/>
    </row>
    <row r="462" spans="1:79" x14ac:dyDescent="0.3">
      <c r="A462" s="4"/>
      <c r="B462" s="4"/>
      <c r="C462" s="4"/>
      <c r="D462" s="4"/>
      <c r="E462" s="4"/>
      <c r="F462" s="27"/>
      <c r="G462" s="95" t="s">
        <v>479</v>
      </c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  <c r="AH462" s="68"/>
      <c r="AI462" s="68"/>
      <c r="AJ462" s="68"/>
      <c r="AK462" s="68"/>
      <c r="AL462" s="68"/>
      <c r="AM462" s="68"/>
      <c r="AN462" s="68"/>
      <c r="AO462" s="68"/>
      <c r="AP462" s="68"/>
      <c r="AQ462" s="68"/>
      <c r="AR462" s="68"/>
      <c r="AS462" s="68"/>
      <c r="AT462" s="68"/>
      <c r="AU462" s="68"/>
      <c r="AV462" s="68"/>
      <c r="AW462" s="68"/>
      <c r="AX462" s="68"/>
      <c r="AY462" s="68"/>
      <c r="AZ462" s="68"/>
      <c r="BA462" s="68"/>
      <c r="BB462" s="68"/>
      <c r="BC462" s="68"/>
      <c r="BD462" s="68"/>
      <c r="BE462" s="68"/>
      <c r="BF462" s="68"/>
      <c r="BG462" s="68"/>
      <c r="BH462" s="68"/>
      <c r="BI462" s="68"/>
      <c r="BJ462" s="68"/>
      <c r="BK462" s="68"/>
      <c r="BL462" s="68"/>
      <c r="BM462" s="68"/>
      <c r="BN462" s="68"/>
      <c r="BO462" s="68"/>
      <c r="BP462" s="68"/>
      <c r="BQ462" s="68"/>
      <c r="BR462" s="68"/>
      <c r="BS462" s="68"/>
      <c r="BT462" s="68"/>
      <c r="BU462" s="68"/>
      <c r="BV462" s="68"/>
      <c r="BW462" s="68"/>
      <c r="BX462" s="68"/>
      <c r="BY462" s="68"/>
      <c r="BZ462" s="68"/>
      <c r="CA462" s="76"/>
    </row>
    <row r="463" spans="1:79" x14ac:dyDescent="0.3">
      <c r="A463" s="4"/>
      <c r="B463" s="4"/>
      <c r="C463" s="4"/>
      <c r="D463" s="4"/>
      <c r="E463" s="4"/>
      <c r="F463" s="27"/>
      <c r="G463" s="95" t="s">
        <v>480</v>
      </c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  <c r="AA463" s="76"/>
      <c r="AB463" s="76"/>
      <c r="AC463" s="76"/>
      <c r="AD463" s="76"/>
      <c r="AE463" s="76"/>
      <c r="AF463" s="76"/>
      <c r="AG463" s="76"/>
      <c r="AH463" s="76"/>
      <c r="AI463" s="76"/>
      <c r="AJ463" s="76"/>
      <c r="AK463" s="76"/>
      <c r="AL463" s="76"/>
      <c r="AM463" s="76"/>
      <c r="AN463" s="76"/>
      <c r="AO463" s="76"/>
      <c r="AP463" s="76"/>
      <c r="AQ463" s="76"/>
      <c r="AR463" s="76"/>
      <c r="AS463" s="76"/>
      <c r="AT463" s="76"/>
      <c r="AU463" s="76"/>
      <c r="AV463" s="76"/>
      <c r="AW463" s="76"/>
      <c r="AX463" s="76"/>
      <c r="AY463" s="76"/>
      <c r="AZ463" s="76"/>
      <c r="BA463" s="76"/>
      <c r="BB463" s="76"/>
      <c r="BC463" s="76"/>
      <c r="BD463" s="76"/>
      <c r="BE463" s="76"/>
      <c r="BF463" s="76"/>
      <c r="BG463" s="76"/>
      <c r="BH463" s="76"/>
      <c r="BI463" s="76"/>
      <c r="BJ463" s="76"/>
      <c r="BK463" s="76"/>
      <c r="BL463" s="76"/>
      <c r="BM463" s="76"/>
      <c r="BN463" s="76"/>
      <c r="BO463" s="76"/>
      <c r="BP463" s="76"/>
      <c r="BQ463" s="76"/>
      <c r="BR463" s="76"/>
      <c r="BS463" s="76"/>
      <c r="BT463" s="76"/>
      <c r="BU463" s="76"/>
      <c r="BV463" s="76"/>
      <c r="BW463" s="76"/>
      <c r="BX463" s="76"/>
      <c r="BY463" s="76"/>
      <c r="BZ463" s="76"/>
      <c r="CA463" s="76"/>
    </row>
    <row r="464" spans="1:79" x14ac:dyDescent="0.3">
      <c r="A464" s="4"/>
      <c r="B464" s="4"/>
      <c r="C464" s="4"/>
      <c r="D464" s="4"/>
      <c r="E464" s="4"/>
      <c r="F464" s="27"/>
      <c r="G464" s="95" t="s">
        <v>481</v>
      </c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  <c r="AB464" s="68"/>
      <c r="AC464" s="68"/>
      <c r="AD464" s="68"/>
      <c r="AE464" s="68"/>
      <c r="AF464" s="68"/>
      <c r="AG464" s="68"/>
      <c r="AH464" s="68"/>
      <c r="AI464" s="68"/>
      <c r="AJ464" s="68"/>
      <c r="AK464" s="68"/>
      <c r="AL464" s="68"/>
      <c r="AM464" s="68"/>
      <c r="AN464" s="68"/>
      <c r="AO464" s="68"/>
      <c r="AP464" s="68"/>
      <c r="AQ464" s="68"/>
      <c r="AR464" s="68"/>
      <c r="AS464" s="68"/>
      <c r="AT464" s="68"/>
      <c r="AU464" s="68"/>
      <c r="AV464" s="68"/>
      <c r="AW464" s="68"/>
      <c r="AX464" s="68"/>
      <c r="AY464" s="68"/>
      <c r="AZ464" s="68"/>
      <c r="BA464" s="68"/>
      <c r="BB464" s="68"/>
      <c r="BC464" s="68"/>
      <c r="BD464" s="68"/>
      <c r="BE464" s="68"/>
      <c r="BF464" s="68"/>
      <c r="BG464" s="68"/>
      <c r="BH464" s="68"/>
      <c r="BI464" s="68"/>
      <c r="BJ464" s="68"/>
      <c r="BK464" s="68"/>
      <c r="BL464" s="68"/>
      <c r="BM464" s="68"/>
      <c r="BN464" s="68"/>
      <c r="BO464" s="68"/>
      <c r="BP464" s="68"/>
      <c r="BQ464" s="68"/>
      <c r="BR464" s="68"/>
      <c r="BS464" s="68"/>
      <c r="BT464" s="68"/>
      <c r="BU464" s="68"/>
      <c r="BV464" s="68"/>
      <c r="BW464" s="68"/>
      <c r="BX464" s="68"/>
      <c r="BY464" s="68"/>
      <c r="BZ464" s="68"/>
      <c r="CA464" s="76"/>
    </row>
    <row r="465" spans="1:79" x14ac:dyDescent="0.3">
      <c r="A465" s="4"/>
      <c r="B465" s="4"/>
      <c r="C465" s="4"/>
      <c r="D465" s="4"/>
      <c r="E465" s="4"/>
      <c r="F465" s="27"/>
      <c r="G465" s="95" t="s">
        <v>482</v>
      </c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  <c r="AA465" s="76"/>
      <c r="AB465" s="76"/>
      <c r="AC465" s="76"/>
      <c r="AD465" s="76"/>
      <c r="AE465" s="76"/>
      <c r="AF465" s="76"/>
      <c r="AG465" s="76"/>
      <c r="AH465" s="76"/>
      <c r="AI465" s="76"/>
      <c r="AJ465" s="76"/>
      <c r="AK465" s="76"/>
      <c r="AL465" s="76"/>
      <c r="AM465" s="76"/>
      <c r="AN465" s="76"/>
      <c r="AO465" s="76"/>
      <c r="AP465" s="76"/>
      <c r="AQ465" s="76"/>
      <c r="AR465" s="76"/>
      <c r="AS465" s="76"/>
      <c r="AT465" s="76"/>
      <c r="AU465" s="76"/>
      <c r="AV465" s="76"/>
      <c r="AW465" s="76"/>
      <c r="AX465" s="76"/>
      <c r="AY465" s="76"/>
      <c r="AZ465" s="76"/>
      <c r="BA465" s="76"/>
      <c r="BB465" s="76"/>
      <c r="BC465" s="76"/>
      <c r="BD465" s="76"/>
      <c r="BE465" s="76"/>
      <c r="BF465" s="76"/>
      <c r="BG465" s="76"/>
      <c r="BH465" s="76"/>
      <c r="BI465" s="76"/>
      <c r="BJ465" s="76"/>
      <c r="BK465" s="76"/>
      <c r="BL465" s="76"/>
      <c r="BM465" s="76"/>
      <c r="BN465" s="76"/>
      <c r="BO465" s="76"/>
      <c r="BP465" s="76"/>
      <c r="BQ465" s="76"/>
      <c r="BR465" s="76"/>
      <c r="BS465" s="76"/>
      <c r="BT465" s="76"/>
      <c r="BU465" s="76"/>
      <c r="BV465" s="76"/>
      <c r="BW465" s="76"/>
      <c r="BX465" s="76"/>
      <c r="BY465" s="76"/>
      <c r="BZ465" s="76"/>
      <c r="CA465" s="76"/>
    </row>
    <row r="466" spans="1:79" x14ac:dyDescent="0.3">
      <c r="A466" s="4"/>
      <c r="B466" s="4"/>
      <c r="C466" s="4"/>
      <c r="D466" s="4"/>
      <c r="E466" s="4"/>
      <c r="F466" s="27"/>
      <c r="G466" s="95" t="s">
        <v>483</v>
      </c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  <c r="AB466" s="68"/>
      <c r="AC466" s="68"/>
      <c r="AD466" s="68"/>
      <c r="AE466" s="68"/>
      <c r="AF466" s="68"/>
      <c r="AG466" s="68"/>
      <c r="AH466" s="68"/>
      <c r="AI466" s="68"/>
      <c r="AJ466" s="68"/>
      <c r="AK466" s="68"/>
      <c r="AL466" s="68"/>
      <c r="AM466" s="68"/>
      <c r="AN466" s="68"/>
      <c r="AO466" s="68"/>
      <c r="AP466" s="68"/>
      <c r="AQ466" s="68"/>
      <c r="AR466" s="68"/>
      <c r="AS466" s="68"/>
      <c r="AT466" s="68"/>
      <c r="AU466" s="68"/>
      <c r="AV466" s="68"/>
      <c r="AW466" s="68"/>
      <c r="AX466" s="68"/>
      <c r="AY466" s="68"/>
      <c r="AZ466" s="68"/>
      <c r="BA466" s="68"/>
      <c r="BB466" s="68"/>
      <c r="BC466" s="68"/>
      <c r="BD466" s="68"/>
      <c r="BE466" s="68"/>
      <c r="BF466" s="68"/>
      <c r="BG466" s="68"/>
      <c r="BH466" s="68"/>
      <c r="BI466" s="68"/>
      <c r="BJ466" s="68"/>
      <c r="BK466" s="68"/>
      <c r="BL466" s="68"/>
      <c r="BM466" s="68"/>
      <c r="BN466" s="68"/>
      <c r="BO466" s="68"/>
      <c r="BP466" s="68"/>
      <c r="BQ466" s="68"/>
      <c r="BR466" s="68"/>
      <c r="BS466" s="68"/>
      <c r="BT466" s="68"/>
      <c r="BU466" s="68"/>
      <c r="BV466" s="68"/>
      <c r="BW466" s="68"/>
      <c r="BX466" s="68"/>
      <c r="BY466" s="68"/>
      <c r="BZ466" s="68"/>
      <c r="CA466" s="76"/>
    </row>
    <row r="467" spans="1:79" x14ac:dyDescent="0.3">
      <c r="A467" s="4"/>
      <c r="B467" s="4"/>
      <c r="C467" s="4"/>
      <c r="D467" s="4"/>
      <c r="E467" s="4"/>
      <c r="F467" s="27"/>
      <c r="G467" s="95" t="s">
        <v>484</v>
      </c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  <c r="AH467" s="76"/>
      <c r="AI467" s="76"/>
      <c r="AJ467" s="76"/>
      <c r="AK467" s="76"/>
      <c r="AL467" s="76"/>
      <c r="AM467" s="76"/>
      <c r="AN467" s="76"/>
      <c r="AO467" s="76"/>
      <c r="AP467" s="76"/>
      <c r="AQ467" s="76"/>
      <c r="AR467" s="76"/>
      <c r="AS467" s="76"/>
      <c r="AT467" s="76"/>
      <c r="AU467" s="76"/>
      <c r="AV467" s="76"/>
      <c r="AW467" s="76"/>
      <c r="AX467" s="76"/>
      <c r="AY467" s="76"/>
      <c r="AZ467" s="76"/>
      <c r="BA467" s="76"/>
      <c r="BB467" s="76"/>
      <c r="BC467" s="76"/>
      <c r="BD467" s="76"/>
      <c r="BE467" s="76"/>
      <c r="BF467" s="76"/>
      <c r="BG467" s="76"/>
      <c r="BH467" s="76"/>
      <c r="BI467" s="76"/>
      <c r="BJ467" s="76"/>
      <c r="BK467" s="76"/>
      <c r="BL467" s="76"/>
      <c r="BM467" s="76"/>
      <c r="BN467" s="76"/>
      <c r="BO467" s="76"/>
      <c r="BP467" s="76"/>
      <c r="BQ467" s="76"/>
      <c r="BR467" s="76"/>
      <c r="BS467" s="76"/>
      <c r="BT467" s="76"/>
      <c r="BU467" s="76"/>
      <c r="BV467" s="76"/>
      <c r="BW467" s="76"/>
      <c r="BX467" s="76"/>
      <c r="BY467" s="76"/>
      <c r="BZ467" s="76"/>
      <c r="CA467" s="76"/>
    </row>
    <row r="468" spans="1:79" x14ac:dyDescent="0.3">
      <c r="A468" s="4"/>
      <c r="B468" s="4"/>
      <c r="C468" s="4"/>
      <c r="D468" s="4"/>
      <c r="E468" s="4"/>
      <c r="F468" s="27"/>
      <c r="G468" s="95" t="s">
        <v>485</v>
      </c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  <c r="AB468" s="68"/>
      <c r="AC468" s="68"/>
      <c r="AD468" s="68"/>
      <c r="AE468" s="68"/>
      <c r="AF468" s="68"/>
      <c r="AG468" s="68"/>
      <c r="AH468" s="68"/>
      <c r="AI468" s="68"/>
      <c r="AJ468" s="68"/>
      <c r="AK468" s="68"/>
      <c r="AL468" s="68"/>
      <c r="AM468" s="68"/>
      <c r="AN468" s="68"/>
      <c r="AO468" s="68"/>
      <c r="AP468" s="68"/>
      <c r="AQ468" s="68"/>
      <c r="AR468" s="68"/>
      <c r="AS468" s="68"/>
      <c r="AT468" s="68"/>
      <c r="AU468" s="68"/>
      <c r="AV468" s="68"/>
      <c r="AW468" s="68"/>
      <c r="AX468" s="68"/>
      <c r="AY468" s="68"/>
      <c r="AZ468" s="68"/>
      <c r="BA468" s="68"/>
      <c r="BB468" s="68"/>
      <c r="BC468" s="68"/>
      <c r="BD468" s="68"/>
      <c r="BE468" s="68"/>
      <c r="BF468" s="68"/>
      <c r="BG468" s="68"/>
      <c r="BH468" s="68"/>
      <c r="BI468" s="68"/>
      <c r="BJ468" s="68"/>
      <c r="BK468" s="68"/>
      <c r="BL468" s="68"/>
      <c r="BM468" s="68"/>
      <c r="BN468" s="68"/>
      <c r="BO468" s="68"/>
      <c r="BP468" s="68"/>
      <c r="BQ468" s="68"/>
      <c r="BR468" s="68"/>
      <c r="BS468" s="68"/>
      <c r="BT468" s="68"/>
      <c r="BU468" s="68"/>
      <c r="BV468" s="68"/>
      <c r="BW468" s="68"/>
      <c r="BX468" s="68"/>
      <c r="BY468" s="68"/>
      <c r="BZ468" s="68"/>
      <c r="CA468" s="76"/>
    </row>
    <row r="469" spans="1:79" x14ac:dyDescent="0.3">
      <c r="A469" s="4"/>
      <c r="B469" s="4"/>
      <c r="C469" s="4"/>
      <c r="D469" s="4"/>
      <c r="E469" s="4"/>
      <c r="F469" s="27"/>
      <c r="G469" s="95" t="s">
        <v>486</v>
      </c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  <c r="AH469" s="76"/>
      <c r="AI469" s="76"/>
      <c r="AJ469" s="76"/>
      <c r="AK469" s="76"/>
      <c r="AL469" s="76"/>
      <c r="AM469" s="76"/>
      <c r="AN469" s="76"/>
      <c r="AO469" s="76"/>
      <c r="AP469" s="76"/>
      <c r="AQ469" s="76"/>
      <c r="AR469" s="76"/>
      <c r="AS469" s="76"/>
      <c r="AT469" s="76"/>
      <c r="AU469" s="76"/>
      <c r="AV469" s="76"/>
      <c r="AW469" s="76"/>
      <c r="AX469" s="76"/>
      <c r="AY469" s="76"/>
      <c r="AZ469" s="76"/>
      <c r="BA469" s="76"/>
      <c r="BB469" s="76"/>
      <c r="BC469" s="76"/>
      <c r="BD469" s="76"/>
      <c r="BE469" s="76"/>
      <c r="BF469" s="76"/>
      <c r="BG469" s="76"/>
      <c r="BH469" s="76"/>
      <c r="BI469" s="76"/>
      <c r="BJ469" s="76"/>
      <c r="BK469" s="76"/>
      <c r="BL469" s="76"/>
      <c r="BM469" s="76"/>
      <c r="BN469" s="76"/>
      <c r="BO469" s="76"/>
      <c r="BP469" s="76"/>
      <c r="BQ469" s="76"/>
      <c r="BR469" s="76"/>
      <c r="BS469" s="76"/>
      <c r="BT469" s="76"/>
      <c r="BU469" s="76"/>
      <c r="BV469" s="76"/>
      <c r="BW469" s="76"/>
      <c r="BX469" s="76"/>
      <c r="BY469" s="76"/>
      <c r="BZ469" s="76"/>
      <c r="CA469" s="76"/>
    </row>
    <row r="470" spans="1:79" x14ac:dyDescent="0.3">
      <c r="A470" s="4"/>
      <c r="B470" s="4"/>
      <c r="C470" s="4"/>
      <c r="D470" s="4"/>
      <c r="E470" s="4"/>
      <c r="F470" s="27"/>
      <c r="G470" s="95" t="s">
        <v>487</v>
      </c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  <c r="AC470" s="68"/>
      <c r="AD470" s="68"/>
      <c r="AE470" s="68"/>
      <c r="AF470" s="68"/>
      <c r="AG470" s="68"/>
      <c r="AH470" s="68"/>
      <c r="AI470" s="68"/>
      <c r="AJ470" s="68"/>
      <c r="AK470" s="68"/>
      <c r="AL470" s="68"/>
      <c r="AM470" s="68"/>
      <c r="AN470" s="68"/>
      <c r="AO470" s="68"/>
      <c r="AP470" s="68"/>
      <c r="AQ470" s="68"/>
      <c r="AR470" s="68"/>
      <c r="AS470" s="68"/>
      <c r="AT470" s="68"/>
      <c r="AU470" s="68"/>
      <c r="AV470" s="68"/>
      <c r="AW470" s="68"/>
      <c r="AX470" s="68"/>
      <c r="AY470" s="68"/>
      <c r="AZ470" s="68"/>
      <c r="BA470" s="68"/>
      <c r="BB470" s="68"/>
      <c r="BC470" s="68"/>
      <c r="BD470" s="68"/>
      <c r="BE470" s="68"/>
      <c r="BF470" s="68"/>
      <c r="BG470" s="68"/>
      <c r="BH470" s="68"/>
      <c r="BI470" s="68"/>
      <c r="BJ470" s="68"/>
      <c r="BK470" s="68"/>
      <c r="BL470" s="68"/>
      <c r="BM470" s="68"/>
      <c r="BN470" s="68"/>
      <c r="BO470" s="68"/>
      <c r="BP470" s="68"/>
      <c r="BQ470" s="68"/>
      <c r="BR470" s="68"/>
      <c r="BS470" s="68"/>
      <c r="BT470" s="68"/>
      <c r="BU470" s="68"/>
      <c r="BV470" s="68"/>
      <c r="BW470" s="68"/>
      <c r="BX470" s="68"/>
      <c r="BY470" s="68"/>
      <c r="BZ470" s="68"/>
      <c r="CA470" s="76"/>
    </row>
    <row r="471" spans="1:79" x14ac:dyDescent="0.3">
      <c r="A471" s="4"/>
      <c r="B471" s="4"/>
      <c r="C471" s="4"/>
      <c r="D471" s="4"/>
      <c r="E471" s="4"/>
      <c r="F471" s="27"/>
      <c r="G471" s="95" t="s">
        <v>488</v>
      </c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  <c r="AA471" s="76"/>
      <c r="AB471" s="76"/>
      <c r="AC471" s="76"/>
      <c r="AD471" s="76"/>
      <c r="AE471" s="76"/>
      <c r="AF471" s="76"/>
      <c r="AG471" s="76"/>
      <c r="AH471" s="76"/>
      <c r="AI471" s="76"/>
      <c r="AJ471" s="76"/>
      <c r="AK471" s="76"/>
      <c r="AL471" s="76"/>
      <c r="AM471" s="76"/>
      <c r="AN471" s="76"/>
      <c r="AO471" s="76"/>
      <c r="AP471" s="76"/>
      <c r="AQ471" s="76"/>
      <c r="AR471" s="76"/>
      <c r="AS471" s="76"/>
      <c r="AT471" s="76"/>
      <c r="AU471" s="76"/>
      <c r="AV471" s="76"/>
      <c r="AW471" s="76"/>
      <c r="AX471" s="76"/>
      <c r="AY471" s="76"/>
      <c r="AZ471" s="76"/>
      <c r="BA471" s="76"/>
      <c r="BB471" s="76"/>
      <c r="BC471" s="76"/>
      <c r="BD471" s="76"/>
      <c r="BE471" s="76"/>
      <c r="BF471" s="76"/>
      <c r="BG471" s="76"/>
      <c r="BH471" s="76"/>
      <c r="BI471" s="76"/>
      <c r="BJ471" s="76"/>
      <c r="BK471" s="76"/>
      <c r="BL471" s="76"/>
      <c r="BM471" s="76"/>
      <c r="BN471" s="76"/>
      <c r="BO471" s="76"/>
      <c r="BP471" s="76"/>
      <c r="BQ471" s="76"/>
      <c r="BR471" s="76"/>
      <c r="BS471" s="76"/>
      <c r="BT471" s="76"/>
      <c r="BU471" s="76"/>
      <c r="BV471" s="76"/>
      <c r="BW471" s="76"/>
      <c r="BX471" s="76"/>
      <c r="BY471" s="76"/>
      <c r="BZ471" s="76"/>
      <c r="CA471" s="76"/>
    </row>
    <row r="472" spans="1:79" x14ac:dyDescent="0.3">
      <c r="A472" s="4"/>
      <c r="B472" s="4"/>
      <c r="C472" s="4"/>
      <c r="D472" s="4"/>
      <c r="E472" s="4"/>
      <c r="F472" s="27"/>
      <c r="G472" s="95" t="s">
        <v>489</v>
      </c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  <c r="AB472" s="68"/>
      <c r="AC472" s="68"/>
      <c r="AD472" s="68"/>
      <c r="AE472" s="68"/>
      <c r="AF472" s="68"/>
      <c r="AG472" s="68"/>
      <c r="AH472" s="68"/>
      <c r="AI472" s="68"/>
      <c r="AJ472" s="68"/>
      <c r="AK472" s="68"/>
      <c r="AL472" s="68"/>
      <c r="AM472" s="68"/>
      <c r="AN472" s="68"/>
      <c r="AO472" s="68"/>
      <c r="AP472" s="68"/>
      <c r="AQ472" s="68"/>
      <c r="AR472" s="68"/>
      <c r="AS472" s="68"/>
      <c r="AT472" s="68"/>
      <c r="AU472" s="68"/>
      <c r="AV472" s="68"/>
      <c r="AW472" s="68"/>
      <c r="AX472" s="68"/>
      <c r="AY472" s="68"/>
      <c r="AZ472" s="68"/>
      <c r="BA472" s="68"/>
      <c r="BB472" s="68"/>
      <c r="BC472" s="68"/>
      <c r="BD472" s="68"/>
      <c r="BE472" s="68"/>
      <c r="BF472" s="68"/>
      <c r="BG472" s="68"/>
      <c r="BH472" s="68"/>
      <c r="BI472" s="68"/>
      <c r="BJ472" s="68"/>
      <c r="BK472" s="68"/>
      <c r="BL472" s="68"/>
      <c r="BM472" s="68"/>
      <c r="BN472" s="68"/>
      <c r="BO472" s="68"/>
      <c r="BP472" s="68"/>
      <c r="BQ472" s="68"/>
      <c r="BR472" s="68"/>
      <c r="BS472" s="68"/>
      <c r="BT472" s="68"/>
      <c r="BU472" s="68"/>
      <c r="BV472" s="68"/>
      <c r="BW472" s="68"/>
      <c r="BX472" s="68"/>
      <c r="BY472" s="68"/>
      <c r="BZ472" s="68"/>
      <c r="CA472" s="76"/>
    </row>
    <row r="473" spans="1:79" x14ac:dyDescent="0.3">
      <c r="A473" s="4"/>
      <c r="B473" s="4"/>
      <c r="C473" s="4"/>
      <c r="D473" s="4"/>
      <c r="E473" s="4"/>
      <c r="F473" s="27"/>
      <c r="G473" s="95" t="s">
        <v>490</v>
      </c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  <c r="AA473" s="76"/>
      <c r="AB473" s="76"/>
      <c r="AC473" s="76"/>
      <c r="AD473" s="76"/>
      <c r="AE473" s="76"/>
      <c r="AF473" s="76"/>
      <c r="AG473" s="76"/>
      <c r="AH473" s="76"/>
      <c r="AI473" s="76"/>
      <c r="AJ473" s="76"/>
      <c r="AK473" s="76"/>
      <c r="AL473" s="76"/>
      <c r="AM473" s="76"/>
      <c r="AN473" s="76"/>
      <c r="AO473" s="76"/>
      <c r="AP473" s="76"/>
      <c r="AQ473" s="76"/>
      <c r="AR473" s="76"/>
      <c r="AS473" s="76"/>
      <c r="AT473" s="76"/>
      <c r="AU473" s="76"/>
      <c r="AV473" s="76"/>
      <c r="AW473" s="76"/>
      <c r="AX473" s="76"/>
      <c r="AY473" s="76"/>
      <c r="AZ473" s="76"/>
      <c r="BA473" s="76"/>
      <c r="BB473" s="76"/>
      <c r="BC473" s="76"/>
      <c r="BD473" s="76"/>
      <c r="BE473" s="76"/>
      <c r="BF473" s="76"/>
      <c r="BG473" s="76"/>
      <c r="BH473" s="76"/>
      <c r="BI473" s="76"/>
      <c r="BJ473" s="76"/>
      <c r="BK473" s="76"/>
      <c r="BL473" s="76"/>
      <c r="BM473" s="76"/>
      <c r="BN473" s="76"/>
      <c r="BO473" s="76"/>
      <c r="BP473" s="76"/>
      <c r="BQ473" s="76"/>
      <c r="BR473" s="76"/>
      <c r="BS473" s="76"/>
      <c r="BT473" s="76"/>
      <c r="BU473" s="76"/>
      <c r="BV473" s="76"/>
      <c r="BW473" s="76"/>
      <c r="BX473" s="76"/>
      <c r="BY473" s="76"/>
      <c r="BZ473" s="76"/>
      <c r="CA473" s="76"/>
    </row>
    <row r="474" spans="1:79" x14ac:dyDescent="0.3">
      <c r="A474" s="4"/>
      <c r="B474" s="4"/>
      <c r="C474" s="4"/>
      <c r="D474" s="4"/>
      <c r="E474" s="4"/>
      <c r="F474" s="27"/>
      <c r="G474" s="95" t="s">
        <v>491</v>
      </c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  <c r="AC474" s="68"/>
      <c r="AD474" s="68"/>
      <c r="AE474" s="68"/>
      <c r="AF474" s="68"/>
      <c r="AG474" s="68"/>
      <c r="AH474" s="68"/>
      <c r="AI474" s="68"/>
      <c r="AJ474" s="68"/>
      <c r="AK474" s="68"/>
      <c r="AL474" s="68"/>
      <c r="AM474" s="68"/>
      <c r="AN474" s="68"/>
      <c r="AO474" s="68"/>
      <c r="AP474" s="68"/>
      <c r="AQ474" s="68"/>
      <c r="AR474" s="68"/>
      <c r="AS474" s="68"/>
      <c r="AT474" s="68"/>
      <c r="AU474" s="68"/>
      <c r="AV474" s="68"/>
      <c r="AW474" s="68"/>
      <c r="AX474" s="68"/>
      <c r="AY474" s="68"/>
      <c r="AZ474" s="68"/>
      <c r="BA474" s="68"/>
      <c r="BB474" s="68"/>
      <c r="BC474" s="68"/>
      <c r="BD474" s="68"/>
      <c r="BE474" s="68"/>
      <c r="BF474" s="68"/>
      <c r="BG474" s="68"/>
      <c r="BH474" s="68"/>
      <c r="BI474" s="68"/>
      <c r="BJ474" s="68"/>
      <c r="BK474" s="68"/>
      <c r="BL474" s="68"/>
      <c r="BM474" s="68"/>
      <c r="BN474" s="68"/>
      <c r="BO474" s="68"/>
      <c r="BP474" s="68"/>
      <c r="BQ474" s="68"/>
      <c r="BR474" s="68"/>
      <c r="BS474" s="68"/>
      <c r="BT474" s="68"/>
      <c r="BU474" s="68"/>
      <c r="BV474" s="68"/>
      <c r="BW474" s="68"/>
      <c r="BX474" s="68"/>
      <c r="BY474" s="68"/>
      <c r="BZ474" s="68"/>
      <c r="CA474" s="76"/>
    </row>
    <row r="475" spans="1:79" x14ac:dyDescent="0.3">
      <c r="A475" s="4"/>
      <c r="B475" s="4"/>
      <c r="C475" s="4"/>
      <c r="D475" s="4"/>
      <c r="E475" s="4"/>
      <c r="F475" s="27"/>
      <c r="G475" s="95" t="s">
        <v>492</v>
      </c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  <c r="AA475" s="76"/>
      <c r="AB475" s="76"/>
      <c r="AC475" s="76"/>
      <c r="AD475" s="76"/>
      <c r="AE475" s="76"/>
      <c r="AF475" s="76"/>
      <c r="AG475" s="76"/>
      <c r="AH475" s="76"/>
      <c r="AI475" s="76"/>
      <c r="AJ475" s="76"/>
      <c r="AK475" s="76"/>
      <c r="AL475" s="76"/>
      <c r="AM475" s="76"/>
      <c r="AN475" s="76"/>
      <c r="AO475" s="76"/>
      <c r="AP475" s="76"/>
      <c r="AQ475" s="76"/>
      <c r="AR475" s="76"/>
      <c r="AS475" s="76"/>
      <c r="AT475" s="76"/>
      <c r="AU475" s="76"/>
      <c r="AV475" s="76"/>
      <c r="AW475" s="76"/>
      <c r="AX475" s="76"/>
      <c r="AY475" s="76"/>
      <c r="AZ475" s="76"/>
      <c r="BA475" s="76"/>
      <c r="BB475" s="76"/>
      <c r="BC475" s="76"/>
      <c r="BD475" s="76"/>
      <c r="BE475" s="76"/>
      <c r="BF475" s="76"/>
      <c r="BG475" s="76"/>
      <c r="BH475" s="76"/>
      <c r="BI475" s="76"/>
      <c r="BJ475" s="76"/>
      <c r="BK475" s="76"/>
      <c r="BL475" s="76"/>
      <c r="BM475" s="76"/>
      <c r="BN475" s="76"/>
      <c r="BO475" s="76"/>
      <c r="BP475" s="76"/>
      <c r="BQ475" s="76"/>
      <c r="BR475" s="76"/>
      <c r="BS475" s="76"/>
      <c r="BT475" s="76"/>
      <c r="BU475" s="76"/>
      <c r="BV475" s="76"/>
      <c r="BW475" s="76"/>
      <c r="BX475" s="76"/>
      <c r="BY475" s="76"/>
      <c r="BZ475" s="76"/>
      <c r="CA475" s="76"/>
    </row>
    <row r="476" spans="1:79" x14ac:dyDescent="0.3">
      <c r="A476" s="4"/>
      <c r="B476" s="4"/>
      <c r="C476" s="4"/>
      <c r="D476" s="4"/>
      <c r="E476" s="4"/>
      <c r="F476" s="27"/>
      <c r="G476" s="95" t="s">
        <v>493</v>
      </c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8"/>
      <c r="AG476" s="68"/>
      <c r="AH476" s="68"/>
      <c r="AI476" s="68"/>
      <c r="AJ476" s="68"/>
      <c r="AK476" s="68"/>
      <c r="AL476" s="68"/>
      <c r="AM476" s="68"/>
      <c r="AN476" s="68"/>
      <c r="AO476" s="68"/>
      <c r="AP476" s="68"/>
      <c r="AQ476" s="68"/>
      <c r="AR476" s="68"/>
      <c r="AS476" s="68"/>
      <c r="AT476" s="68"/>
      <c r="AU476" s="68"/>
      <c r="AV476" s="68"/>
      <c r="AW476" s="68"/>
      <c r="AX476" s="68"/>
      <c r="AY476" s="68"/>
      <c r="AZ476" s="68"/>
      <c r="BA476" s="68"/>
      <c r="BB476" s="68"/>
      <c r="BC476" s="68"/>
      <c r="BD476" s="68"/>
      <c r="BE476" s="68"/>
      <c r="BF476" s="68"/>
      <c r="BG476" s="68"/>
      <c r="BH476" s="68"/>
      <c r="BI476" s="68"/>
      <c r="BJ476" s="68"/>
      <c r="BK476" s="68"/>
      <c r="BL476" s="68"/>
      <c r="BM476" s="68"/>
      <c r="BN476" s="68"/>
      <c r="BO476" s="68"/>
      <c r="BP476" s="68"/>
      <c r="BQ476" s="68"/>
      <c r="BR476" s="68"/>
      <c r="BS476" s="68"/>
      <c r="BT476" s="68"/>
      <c r="BU476" s="68"/>
      <c r="BV476" s="68"/>
      <c r="BW476" s="68"/>
      <c r="BX476" s="68"/>
      <c r="BY476" s="68"/>
      <c r="BZ476" s="68"/>
      <c r="CA476" s="76"/>
    </row>
    <row r="477" spans="1:79" x14ac:dyDescent="0.3">
      <c r="A477" s="4"/>
      <c r="B477" s="4"/>
      <c r="C477" s="4"/>
      <c r="D477" s="4"/>
      <c r="E477" s="4"/>
      <c r="F477" s="27"/>
      <c r="G477" s="95" t="s">
        <v>494</v>
      </c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  <c r="AA477" s="76"/>
      <c r="AB477" s="76"/>
      <c r="AC477" s="76"/>
      <c r="AD477" s="76"/>
      <c r="AE477" s="76"/>
      <c r="AF477" s="76"/>
      <c r="AG477" s="76"/>
      <c r="AH477" s="76"/>
      <c r="AI477" s="76"/>
      <c r="AJ477" s="76"/>
      <c r="AK477" s="76"/>
      <c r="AL477" s="76"/>
      <c r="AM477" s="76"/>
      <c r="AN477" s="76"/>
      <c r="AO477" s="76"/>
      <c r="AP477" s="76"/>
      <c r="AQ477" s="76"/>
      <c r="AR477" s="76"/>
      <c r="AS477" s="76"/>
      <c r="AT477" s="76"/>
      <c r="AU477" s="76"/>
      <c r="AV477" s="76"/>
      <c r="AW477" s="76"/>
      <c r="AX477" s="76"/>
      <c r="AY477" s="76"/>
      <c r="AZ477" s="76"/>
      <c r="BA477" s="76"/>
      <c r="BB477" s="76"/>
      <c r="BC477" s="76"/>
      <c r="BD477" s="76"/>
      <c r="BE477" s="76"/>
      <c r="BF477" s="76"/>
      <c r="BG477" s="76"/>
      <c r="BH477" s="76"/>
      <c r="BI477" s="76"/>
      <c r="BJ477" s="76"/>
      <c r="BK477" s="76"/>
      <c r="BL477" s="76"/>
      <c r="BM477" s="76"/>
      <c r="BN477" s="76"/>
      <c r="BO477" s="76"/>
      <c r="BP477" s="76"/>
      <c r="BQ477" s="76"/>
      <c r="BR477" s="76"/>
      <c r="BS477" s="76"/>
      <c r="BT477" s="76"/>
      <c r="BU477" s="76"/>
      <c r="BV477" s="76"/>
      <c r="BW477" s="76"/>
      <c r="BX477" s="76"/>
      <c r="BY477" s="76"/>
      <c r="BZ477" s="76"/>
      <c r="CA477" s="76"/>
    </row>
    <row r="478" spans="1:79" x14ac:dyDescent="0.3">
      <c r="A478" s="4"/>
      <c r="B478" s="4"/>
      <c r="C478" s="4"/>
      <c r="D478" s="4"/>
      <c r="E478" s="4"/>
      <c r="F478" s="27"/>
      <c r="G478" s="95" t="s">
        <v>495</v>
      </c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  <c r="AB478" s="68"/>
      <c r="AC478" s="68"/>
      <c r="AD478" s="68"/>
      <c r="AE478" s="68"/>
      <c r="AF478" s="68"/>
      <c r="AG478" s="68"/>
      <c r="AH478" s="68"/>
      <c r="AI478" s="68"/>
      <c r="AJ478" s="68"/>
      <c r="AK478" s="68"/>
      <c r="AL478" s="68"/>
      <c r="AM478" s="68"/>
      <c r="AN478" s="68"/>
      <c r="AO478" s="68"/>
      <c r="AP478" s="68"/>
      <c r="AQ478" s="68"/>
      <c r="AR478" s="68"/>
      <c r="AS478" s="68"/>
      <c r="AT478" s="68"/>
      <c r="AU478" s="68"/>
      <c r="AV478" s="68"/>
      <c r="AW478" s="68"/>
      <c r="AX478" s="68"/>
      <c r="AY478" s="68"/>
      <c r="AZ478" s="68"/>
      <c r="BA478" s="68"/>
      <c r="BB478" s="68"/>
      <c r="BC478" s="68"/>
      <c r="BD478" s="68"/>
      <c r="BE478" s="68"/>
      <c r="BF478" s="68"/>
      <c r="BG478" s="68"/>
      <c r="BH478" s="68"/>
      <c r="BI478" s="68"/>
      <c r="BJ478" s="68"/>
      <c r="BK478" s="68"/>
      <c r="BL478" s="68"/>
      <c r="BM478" s="68"/>
      <c r="BN478" s="68"/>
      <c r="BO478" s="68"/>
      <c r="BP478" s="68"/>
      <c r="BQ478" s="68"/>
      <c r="BR478" s="68"/>
      <c r="BS478" s="68"/>
      <c r="BT478" s="68"/>
      <c r="BU478" s="68"/>
      <c r="BV478" s="68"/>
      <c r="BW478" s="68"/>
      <c r="BX478" s="68"/>
      <c r="BY478" s="68"/>
      <c r="BZ478" s="68"/>
      <c r="CA478" s="76"/>
    </row>
    <row r="479" spans="1:79" x14ac:dyDescent="0.3">
      <c r="A479" s="4"/>
      <c r="B479" s="4"/>
      <c r="C479" s="4"/>
      <c r="D479" s="4"/>
      <c r="E479" s="4"/>
      <c r="F479" s="27"/>
      <c r="G479" s="95" t="s">
        <v>496</v>
      </c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  <c r="AJ479" s="76"/>
      <c r="AK479" s="76"/>
      <c r="AL479" s="76"/>
      <c r="AM479" s="76"/>
      <c r="AN479" s="76"/>
      <c r="AO479" s="76"/>
      <c r="AP479" s="76"/>
      <c r="AQ479" s="76"/>
      <c r="AR479" s="76"/>
      <c r="AS479" s="76"/>
      <c r="AT479" s="76"/>
      <c r="AU479" s="76"/>
      <c r="AV479" s="76"/>
      <c r="AW479" s="76"/>
      <c r="AX479" s="76"/>
      <c r="AY479" s="76"/>
      <c r="AZ479" s="76"/>
      <c r="BA479" s="76"/>
      <c r="BB479" s="76"/>
      <c r="BC479" s="76"/>
      <c r="BD479" s="76"/>
      <c r="BE479" s="76"/>
      <c r="BF479" s="76"/>
      <c r="BG479" s="76"/>
      <c r="BH479" s="76"/>
      <c r="BI479" s="76"/>
      <c r="BJ479" s="76"/>
      <c r="BK479" s="76"/>
      <c r="BL479" s="76"/>
      <c r="BM479" s="76"/>
      <c r="BN479" s="76"/>
      <c r="BO479" s="76"/>
      <c r="BP479" s="76"/>
      <c r="BQ479" s="76"/>
      <c r="BR479" s="76"/>
      <c r="BS479" s="76"/>
      <c r="BT479" s="76"/>
      <c r="BU479" s="76"/>
      <c r="BV479" s="76"/>
      <c r="BW479" s="76"/>
      <c r="BX479" s="76"/>
      <c r="BY479" s="76"/>
      <c r="BZ479" s="76"/>
      <c r="CA479" s="76"/>
    </row>
    <row r="480" spans="1:79" x14ac:dyDescent="0.3">
      <c r="A480" s="4"/>
      <c r="B480" s="4"/>
      <c r="C480" s="4"/>
      <c r="D480" s="4"/>
      <c r="E480" s="4"/>
      <c r="F480" s="27"/>
      <c r="G480" s="95" t="s">
        <v>497</v>
      </c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  <c r="AG480" s="68"/>
      <c r="AH480" s="68"/>
      <c r="AI480" s="68"/>
      <c r="AJ480" s="68"/>
      <c r="AK480" s="68"/>
      <c r="AL480" s="68"/>
      <c r="AM480" s="68"/>
      <c r="AN480" s="68"/>
      <c r="AO480" s="68"/>
      <c r="AP480" s="68"/>
      <c r="AQ480" s="68"/>
      <c r="AR480" s="68"/>
      <c r="AS480" s="68"/>
      <c r="AT480" s="68"/>
      <c r="AU480" s="68"/>
      <c r="AV480" s="68"/>
      <c r="AW480" s="68"/>
      <c r="AX480" s="68"/>
      <c r="AY480" s="68"/>
      <c r="AZ480" s="68"/>
      <c r="BA480" s="68"/>
      <c r="BB480" s="68"/>
      <c r="BC480" s="68"/>
      <c r="BD480" s="68"/>
      <c r="BE480" s="68"/>
      <c r="BF480" s="68"/>
      <c r="BG480" s="68"/>
      <c r="BH480" s="68"/>
      <c r="BI480" s="68"/>
      <c r="BJ480" s="68"/>
      <c r="BK480" s="68"/>
      <c r="BL480" s="68"/>
      <c r="BM480" s="68"/>
      <c r="BN480" s="68"/>
      <c r="BO480" s="68"/>
      <c r="BP480" s="68"/>
      <c r="BQ480" s="68"/>
      <c r="BR480" s="68"/>
      <c r="BS480" s="68"/>
      <c r="BT480" s="68"/>
      <c r="BU480" s="68"/>
      <c r="BV480" s="68"/>
      <c r="BW480" s="68"/>
      <c r="BX480" s="68"/>
      <c r="BY480" s="68"/>
      <c r="BZ480" s="68"/>
      <c r="CA480" s="76"/>
    </row>
    <row r="481" spans="1:79" x14ac:dyDescent="0.3">
      <c r="A481" s="4"/>
      <c r="B481" s="4"/>
      <c r="C481" s="4"/>
      <c r="D481" s="4"/>
      <c r="E481" s="4"/>
      <c r="F481" s="27"/>
      <c r="G481" s="95" t="s">
        <v>498</v>
      </c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  <c r="AA481" s="76"/>
      <c r="AB481" s="76"/>
      <c r="AC481" s="76"/>
      <c r="AD481" s="76"/>
      <c r="AE481" s="76"/>
      <c r="AF481" s="76"/>
      <c r="AG481" s="76"/>
      <c r="AH481" s="76"/>
      <c r="AI481" s="76"/>
      <c r="AJ481" s="76"/>
      <c r="AK481" s="76"/>
      <c r="AL481" s="76"/>
      <c r="AM481" s="76"/>
      <c r="AN481" s="76"/>
      <c r="AO481" s="76"/>
      <c r="AP481" s="76"/>
      <c r="AQ481" s="76"/>
      <c r="AR481" s="76"/>
      <c r="AS481" s="76"/>
      <c r="AT481" s="76"/>
      <c r="AU481" s="76"/>
      <c r="AV481" s="76"/>
      <c r="AW481" s="76"/>
      <c r="AX481" s="76"/>
      <c r="AY481" s="76"/>
      <c r="AZ481" s="76"/>
      <c r="BA481" s="76"/>
      <c r="BB481" s="76"/>
      <c r="BC481" s="76"/>
      <c r="BD481" s="76"/>
      <c r="BE481" s="76"/>
      <c r="BF481" s="76"/>
      <c r="BG481" s="76"/>
      <c r="BH481" s="76"/>
      <c r="BI481" s="76"/>
      <c r="BJ481" s="76"/>
      <c r="BK481" s="76"/>
      <c r="BL481" s="76"/>
      <c r="BM481" s="76"/>
      <c r="BN481" s="76"/>
      <c r="BO481" s="76"/>
      <c r="BP481" s="76"/>
      <c r="BQ481" s="76"/>
      <c r="BR481" s="76"/>
      <c r="BS481" s="76"/>
      <c r="BT481" s="76"/>
      <c r="BU481" s="76"/>
      <c r="BV481" s="76"/>
      <c r="BW481" s="76"/>
      <c r="BX481" s="76"/>
      <c r="BY481" s="76"/>
      <c r="BZ481" s="76"/>
      <c r="CA481" s="76"/>
    </row>
    <row r="482" spans="1:79" x14ac:dyDescent="0.3">
      <c r="A482" s="4"/>
      <c r="B482" s="4"/>
      <c r="C482" s="4"/>
      <c r="D482" s="4"/>
      <c r="E482" s="4"/>
      <c r="F482" s="27"/>
      <c r="G482" s="95" t="s">
        <v>499</v>
      </c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  <c r="AG482" s="68"/>
      <c r="AH482" s="68"/>
      <c r="AI482" s="68"/>
      <c r="AJ482" s="68"/>
      <c r="AK482" s="68"/>
      <c r="AL482" s="68"/>
      <c r="AM482" s="68"/>
      <c r="AN482" s="68"/>
      <c r="AO482" s="68"/>
      <c r="AP482" s="68"/>
      <c r="AQ482" s="68"/>
      <c r="AR482" s="68"/>
      <c r="AS482" s="68"/>
      <c r="AT482" s="68"/>
      <c r="AU482" s="68"/>
      <c r="AV482" s="68"/>
      <c r="AW482" s="68"/>
      <c r="AX482" s="68"/>
      <c r="AY482" s="68"/>
      <c r="AZ482" s="68"/>
      <c r="BA482" s="68"/>
      <c r="BB482" s="68"/>
      <c r="BC482" s="68"/>
      <c r="BD482" s="68"/>
      <c r="BE482" s="68"/>
      <c r="BF482" s="68"/>
      <c r="BG482" s="68"/>
      <c r="BH482" s="68"/>
      <c r="BI482" s="68"/>
      <c r="BJ482" s="68"/>
      <c r="BK482" s="68"/>
      <c r="BL482" s="68"/>
      <c r="BM482" s="68"/>
      <c r="BN482" s="68"/>
      <c r="BO482" s="68"/>
      <c r="BP482" s="68"/>
      <c r="BQ482" s="68"/>
      <c r="BR482" s="68"/>
      <c r="BS482" s="68"/>
      <c r="BT482" s="68"/>
      <c r="BU482" s="68"/>
      <c r="BV482" s="68"/>
      <c r="BW482" s="68"/>
      <c r="BX482" s="68"/>
      <c r="BY482" s="68"/>
      <c r="BZ482" s="68"/>
      <c r="CA482" s="76"/>
    </row>
    <row r="483" spans="1:79" x14ac:dyDescent="0.3">
      <c r="A483" s="4"/>
      <c r="B483" s="4"/>
      <c r="C483" s="4"/>
      <c r="D483" s="4"/>
      <c r="E483" s="4"/>
      <c r="F483" s="27"/>
      <c r="G483" s="95" t="s">
        <v>500</v>
      </c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  <c r="AA483" s="76"/>
      <c r="AB483" s="76"/>
      <c r="AC483" s="76"/>
      <c r="AD483" s="76"/>
      <c r="AE483" s="76"/>
      <c r="AF483" s="76"/>
      <c r="AG483" s="76"/>
      <c r="AH483" s="76"/>
      <c r="AI483" s="76"/>
      <c r="AJ483" s="76"/>
      <c r="AK483" s="76"/>
      <c r="AL483" s="76"/>
      <c r="AM483" s="76"/>
      <c r="AN483" s="76"/>
      <c r="AO483" s="76"/>
      <c r="AP483" s="76"/>
      <c r="AQ483" s="76"/>
      <c r="AR483" s="76"/>
      <c r="AS483" s="76"/>
      <c r="AT483" s="76"/>
      <c r="AU483" s="76"/>
      <c r="AV483" s="76"/>
      <c r="AW483" s="76"/>
      <c r="AX483" s="76"/>
      <c r="AY483" s="76"/>
      <c r="AZ483" s="76"/>
      <c r="BA483" s="76"/>
      <c r="BB483" s="76"/>
      <c r="BC483" s="76"/>
      <c r="BD483" s="76"/>
      <c r="BE483" s="76"/>
      <c r="BF483" s="76"/>
      <c r="BG483" s="76"/>
      <c r="BH483" s="76"/>
      <c r="BI483" s="76"/>
      <c r="BJ483" s="76"/>
      <c r="BK483" s="76"/>
      <c r="BL483" s="76"/>
      <c r="BM483" s="76"/>
      <c r="BN483" s="76"/>
      <c r="BO483" s="76"/>
      <c r="BP483" s="76"/>
      <c r="BQ483" s="76"/>
      <c r="BR483" s="76"/>
      <c r="BS483" s="76"/>
      <c r="BT483" s="76"/>
      <c r="BU483" s="76"/>
      <c r="BV483" s="76"/>
      <c r="BW483" s="76"/>
      <c r="BX483" s="76"/>
      <c r="BY483" s="76"/>
      <c r="BZ483" s="76"/>
      <c r="CA483" s="76"/>
    </row>
    <row r="484" spans="1:79" x14ac:dyDescent="0.3">
      <c r="A484" s="4"/>
      <c r="B484" s="4"/>
      <c r="C484" s="4"/>
      <c r="D484" s="4"/>
      <c r="E484" s="4"/>
      <c r="F484" s="27"/>
      <c r="G484" s="95" t="s">
        <v>501</v>
      </c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  <c r="AG484" s="68"/>
      <c r="AH484" s="68"/>
      <c r="AI484" s="68"/>
      <c r="AJ484" s="68"/>
      <c r="AK484" s="68"/>
      <c r="AL484" s="68"/>
      <c r="AM484" s="68"/>
      <c r="AN484" s="68"/>
      <c r="AO484" s="68"/>
      <c r="AP484" s="68"/>
      <c r="AQ484" s="68"/>
      <c r="AR484" s="68"/>
      <c r="AS484" s="68"/>
      <c r="AT484" s="68"/>
      <c r="AU484" s="68"/>
      <c r="AV484" s="68"/>
      <c r="AW484" s="68"/>
      <c r="AX484" s="68"/>
      <c r="AY484" s="68"/>
      <c r="AZ484" s="68"/>
      <c r="BA484" s="68"/>
      <c r="BB484" s="68"/>
      <c r="BC484" s="68"/>
      <c r="BD484" s="68"/>
      <c r="BE484" s="68"/>
      <c r="BF484" s="68"/>
      <c r="BG484" s="68"/>
      <c r="BH484" s="68"/>
      <c r="BI484" s="68"/>
      <c r="BJ484" s="68"/>
      <c r="BK484" s="68"/>
      <c r="BL484" s="68"/>
      <c r="BM484" s="68"/>
      <c r="BN484" s="68"/>
      <c r="BO484" s="68"/>
      <c r="BP484" s="68"/>
      <c r="BQ484" s="68"/>
      <c r="BR484" s="68"/>
      <c r="BS484" s="68"/>
      <c r="BT484" s="68"/>
      <c r="BU484" s="68"/>
      <c r="BV484" s="68"/>
      <c r="BW484" s="68"/>
      <c r="BX484" s="68"/>
      <c r="BY484" s="68"/>
      <c r="BZ484" s="68"/>
      <c r="CA484" s="76"/>
    </row>
    <row r="485" spans="1:79" x14ac:dyDescent="0.3">
      <c r="A485" s="4"/>
      <c r="B485" s="4"/>
      <c r="C485" s="4"/>
      <c r="D485" s="4"/>
      <c r="E485" s="4"/>
      <c r="F485" s="27"/>
      <c r="G485" s="95" t="s">
        <v>502</v>
      </c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  <c r="AA485" s="76"/>
      <c r="AB485" s="76"/>
      <c r="AC485" s="76"/>
      <c r="AD485" s="76"/>
      <c r="AE485" s="76"/>
      <c r="AF485" s="76"/>
      <c r="AG485" s="76"/>
      <c r="AH485" s="76"/>
      <c r="AI485" s="76"/>
      <c r="AJ485" s="76"/>
      <c r="AK485" s="76"/>
      <c r="AL485" s="76"/>
      <c r="AM485" s="76"/>
      <c r="AN485" s="76"/>
      <c r="AO485" s="76"/>
      <c r="AP485" s="76"/>
      <c r="AQ485" s="76"/>
      <c r="AR485" s="76"/>
      <c r="AS485" s="76"/>
      <c r="AT485" s="76"/>
      <c r="AU485" s="76"/>
      <c r="AV485" s="76"/>
      <c r="AW485" s="76"/>
      <c r="AX485" s="76"/>
      <c r="AY485" s="76"/>
      <c r="AZ485" s="76"/>
      <c r="BA485" s="76"/>
      <c r="BB485" s="76"/>
      <c r="BC485" s="76"/>
      <c r="BD485" s="76"/>
      <c r="BE485" s="76"/>
      <c r="BF485" s="76"/>
      <c r="BG485" s="76"/>
      <c r="BH485" s="76"/>
      <c r="BI485" s="76"/>
      <c r="BJ485" s="76"/>
      <c r="BK485" s="76"/>
      <c r="BL485" s="76"/>
      <c r="BM485" s="76"/>
      <c r="BN485" s="76"/>
      <c r="BO485" s="76"/>
      <c r="BP485" s="76"/>
      <c r="BQ485" s="76"/>
      <c r="BR485" s="76"/>
      <c r="BS485" s="76"/>
      <c r="BT485" s="76"/>
      <c r="BU485" s="76"/>
      <c r="BV485" s="76"/>
      <c r="BW485" s="76"/>
      <c r="BX485" s="76"/>
      <c r="BY485" s="76"/>
      <c r="BZ485" s="76"/>
      <c r="CA485" s="76"/>
    </row>
    <row r="486" spans="1:79" x14ac:dyDescent="0.3">
      <c r="A486" s="4"/>
      <c r="B486" s="4"/>
      <c r="C486" s="4"/>
      <c r="D486" s="4"/>
      <c r="E486" s="4"/>
      <c r="F486" s="27"/>
      <c r="G486" s="95" t="s">
        <v>503</v>
      </c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  <c r="AI486" s="68"/>
      <c r="AJ486" s="68"/>
      <c r="AK486" s="68"/>
      <c r="AL486" s="68"/>
      <c r="AM486" s="68"/>
      <c r="AN486" s="68"/>
      <c r="AO486" s="68"/>
      <c r="AP486" s="68"/>
      <c r="AQ486" s="68"/>
      <c r="AR486" s="68"/>
      <c r="AS486" s="68"/>
      <c r="AT486" s="68"/>
      <c r="AU486" s="68"/>
      <c r="AV486" s="68"/>
      <c r="AW486" s="68"/>
      <c r="AX486" s="68"/>
      <c r="AY486" s="68"/>
      <c r="AZ486" s="68"/>
      <c r="BA486" s="68"/>
      <c r="BB486" s="68"/>
      <c r="BC486" s="68"/>
      <c r="BD486" s="68"/>
      <c r="BE486" s="68"/>
      <c r="BF486" s="68"/>
      <c r="BG486" s="68"/>
      <c r="BH486" s="68"/>
      <c r="BI486" s="68"/>
      <c r="BJ486" s="68"/>
      <c r="BK486" s="68"/>
      <c r="BL486" s="68"/>
      <c r="BM486" s="68"/>
      <c r="BN486" s="68"/>
      <c r="BO486" s="68"/>
      <c r="BP486" s="68"/>
      <c r="BQ486" s="68"/>
      <c r="BR486" s="68"/>
      <c r="BS486" s="68"/>
      <c r="BT486" s="68"/>
      <c r="BU486" s="68"/>
      <c r="BV486" s="68"/>
      <c r="BW486" s="68"/>
      <c r="BX486" s="68"/>
      <c r="BY486" s="68"/>
      <c r="BZ486" s="68"/>
      <c r="CA486" s="76"/>
    </row>
    <row r="487" spans="1:79" x14ac:dyDescent="0.3">
      <c r="A487" s="4"/>
      <c r="B487" s="4"/>
      <c r="C487" s="4"/>
      <c r="D487" s="4"/>
      <c r="E487" s="4"/>
      <c r="F487" s="27"/>
      <c r="G487" s="95" t="s">
        <v>504</v>
      </c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  <c r="AA487" s="76"/>
      <c r="AB487" s="76"/>
      <c r="AC487" s="76"/>
      <c r="AD487" s="76"/>
      <c r="AE487" s="76"/>
      <c r="AF487" s="76"/>
      <c r="AG487" s="76"/>
      <c r="AH487" s="76"/>
      <c r="AI487" s="76"/>
      <c r="AJ487" s="76"/>
      <c r="AK487" s="76"/>
      <c r="AL487" s="76"/>
      <c r="AM487" s="76"/>
      <c r="AN487" s="76"/>
      <c r="AO487" s="76"/>
      <c r="AP487" s="76"/>
      <c r="AQ487" s="76"/>
      <c r="AR487" s="76"/>
      <c r="AS487" s="76"/>
      <c r="AT487" s="76"/>
      <c r="AU487" s="76"/>
      <c r="AV487" s="76"/>
      <c r="AW487" s="76"/>
      <c r="AX487" s="76"/>
      <c r="AY487" s="76"/>
      <c r="AZ487" s="76"/>
      <c r="BA487" s="76"/>
      <c r="BB487" s="76"/>
      <c r="BC487" s="76"/>
      <c r="BD487" s="76"/>
      <c r="BE487" s="76"/>
      <c r="BF487" s="76"/>
      <c r="BG487" s="76"/>
      <c r="BH487" s="76"/>
      <c r="BI487" s="76"/>
      <c r="BJ487" s="76"/>
      <c r="BK487" s="76"/>
      <c r="BL487" s="76"/>
      <c r="BM487" s="76"/>
      <c r="BN487" s="76"/>
      <c r="BO487" s="76"/>
      <c r="BP487" s="76"/>
      <c r="BQ487" s="76"/>
      <c r="BR487" s="76"/>
      <c r="BS487" s="76"/>
      <c r="BT487" s="76"/>
      <c r="BU487" s="76"/>
      <c r="BV487" s="76"/>
      <c r="BW487" s="76"/>
      <c r="BX487" s="76"/>
      <c r="BY487" s="76"/>
      <c r="BZ487" s="76"/>
      <c r="CA487" s="76"/>
    </row>
    <row r="488" spans="1:79" x14ac:dyDescent="0.3">
      <c r="A488" s="4"/>
      <c r="B488" s="4"/>
      <c r="C488" s="4"/>
      <c r="D488" s="4"/>
      <c r="E488" s="4"/>
      <c r="F488" s="27"/>
      <c r="G488" s="95" t="s">
        <v>505</v>
      </c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  <c r="AH488" s="68"/>
      <c r="AI488" s="68"/>
      <c r="AJ488" s="68"/>
      <c r="AK488" s="68"/>
      <c r="AL488" s="68"/>
      <c r="AM488" s="68"/>
      <c r="AN488" s="68"/>
      <c r="AO488" s="68"/>
      <c r="AP488" s="68"/>
      <c r="AQ488" s="68"/>
      <c r="AR488" s="68"/>
      <c r="AS488" s="68"/>
      <c r="AT488" s="68"/>
      <c r="AU488" s="68"/>
      <c r="AV488" s="68"/>
      <c r="AW488" s="68"/>
      <c r="AX488" s="68"/>
      <c r="AY488" s="68"/>
      <c r="AZ488" s="68"/>
      <c r="BA488" s="68"/>
      <c r="BB488" s="68"/>
      <c r="BC488" s="68"/>
      <c r="BD488" s="68"/>
      <c r="BE488" s="68"/>
      <c r="BF488" s="68"/>
      <c r="BG488" s="68"/>
      <c r="BH488" s="68"/>
      <c r="BI488" s="68"/>
      <c r="BJ488" s="68"/>
      <c r="BK488" s="68"/>
      <c r="BL488" s="68"/>
      <c r="BM488" s="68"/>
      <c r="BN488" s="68"/>
      <c r="BO488" s="68"/>
      <c r="BP488" s="68"/>
      <c r="BQ488" s="68"/>
      <c r="BR488" s="68"/>
      <c r="BS488" s="68"/>
      <c r="BT488" s="68"/>
      <c r="BU488" s="68"/>
      <c r="BV488" s="68"/>
      <c r="BW488" s="68"/>
      <c r="BX488" s="68"/>
      <c r="BY488" s="68"/>
      <c r="BZ488" s="68"/>
      <c r="CA488" s="76"/>
    </row>
    <row r="489" spans="1:79" x14ac:dyDescent="0.3">
      <c r="A489" s="4"/>
      <c r="B489" s="4"/>
      <c r="C489" s="4"/>
      <c r="D489" s="4"/>
      <c r="E489" s="4"/>
      <c r="F489" s="27"/>
      <c r="G489" s="95" t="s">
        <v>506</v>
      </c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  <c r="AA489" s="76"/>
      <c r="AB489" s="76"/>
      <c r="AC489" s="76"/>
      <c r="AD489" s="76"/>
      <c r="AE489" s="76"/>
      <c r="AF489" s="76"/>
      <c r="AG489" s="76"/>
      <c r="AH489" s="76"/>
      <c r="AI489" s="76"/>
      <c r="AJ489" s="76"/>
      <c r="AK489" s="76"/>
      <c r="AL489" s="76"/>
      <c r="AM489" s="76"/>
      <c r="AN489" s="76"/>
      <c r="AO489" s="76"/>
      <c r="AP489" s="76"/>
      <c r="AQ489" s="76"/>
      <c r="AR489" s="76"/>
      <c r="AS489" s="76"/>
      <c r="AT489" s="76"/>
      <c r="AU489" s="76"/>
      <c r="AV489" s="76"/>
      <c r="AW489" s="76"/>
      <c r="AX489" s="76"/>
      <c r="AY489" s="76"/>
      <c r="AZ489" s="76"/>
      <c r="BA489" s="76"/>
      <c r="BB489" s="76"/>
      <c r="BC489" s="76"/>
      <c r="BD489" s="76"/>
      <c r="BE489" s="76"/>
      <c r="BF489" s="76"/>
      <c r="BG489" s="76"/>
      <c r="BH489" s="76"/>
      <c r="BI489" s="76"/>
      <c r="BJ489" s="76"/>
      <c r="BK489" s="76"/>
      <c r="BL489" s="76"/>
      <c r="BM489" s="76"/>
      <c r="BN489" s="76"/>
      <c r="BO489" s="76"/>
      <c r="BP489" s="76"/>
      <c r="BQ489" s="76"/>
      <c r="BR489" s="76"/>
      <c r="BS489" s="76"/>
      <c r="BT489" s="76"/>
      <c r="BU489" s="76"/>
      <c r="BV489" s="76"/>
      <c r="BW489" s="76"/>
      <c r="BX489" s="76"/>
      <c r="BY489" s="76"/>
      <c r="BZ489" s="76"/>
      <c r="CA489" s="76"/>
    </row>
    <row r="490" spans="1:79" x14ac:dyDescent="0.3">
      <c r="A490" s="4"/>
      <c r="B490" s="4"/>
      <c r="C490" s="4"/>
      <c r="D490" s="4"/>
      <c r="E490" s="4"/>
      <c r="F490" s="27"/>
      <c r="G490" s="95" t="s">
        <v>507</v>
      </c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  <c r="AG490" s="68"/>
      <c r="AH490" s="68"/>
      <c r="AI490" s="68"/>
      <c r="AJ490" s="68"/>
      <c r="AK490" s="68"/>
      <c r="AL490" s="68"/>
      <c r="AM490" s="68"/>
      <c r="AN490" s="68"/>
      <c r="AO490" s="68"/>
      <c r="AP490" s="68"/>
      <c r="AQ490" s="68"/>
      <c r="AR490" s="68"/>
      <c r="AS490" s="68"/>
      <c r="AT490" s="68"/>
      <c r="AU490" s="68"/>
      <c r="AV490" s="68"/>
      <c r="AW490" s="68"/>
      <c r="AX490" s="68"/>
      <c r="AY490" s="68"/>
      <c r="AZ490" s="68"/>
      <c r="BA490" s="68"/>
      <c r="BB490" s="68"/>
      <c r="BC490" s="68"/>
      <c r="BD490" s="68"/>
      <c r="BE490" s="68"/>
      <c r="BF490" s="68"/>
      <c r="BG490" s="68"/>
      <c r="BH490" s="68"/>
      <c r="BI490" s="68"/>
      <c r="BJ490" s="68"/>
      <c r="BK490" s="68"/>
      <c r="BL490" s="68"/>
      <c r="BM490" s="68"/>
      <c r="BN490" s="68"/>
      <c r="BO490" s="68"/>
      <c r="BP490" s="68"/>
      <c r="BQ490" s="68"/>
      <c r="BR490" s="68"/>
      <c r="BS490" s="68"/>
      <c r="BT490" s="68"/>
      <c r="BU490" s="68"/>
      <c r="BV490" s="68"/>
      <c r="BW490" s="68"/>
      <c r="BX490" s="68"/>
      <c r="BY490" s="68"/>
      <c r="BZ490" s="68"/>
      <c r="CA490" s="76"/>
    </row>
    <row r="491" spans="1:79" x14ac:dyDescent="0.3">
      <c r="A491" s="4"/>
      <c r="B491" s="4"/>
      <c r="C491" s="4"/>
      <c r="D491" s="4"/>
      <c r="E491" s="4"/>
      <c r="F491" s="27"/>
      <c r="G491" s="95" t="s">
        <v>508</v>
      </c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  <c r="AA491" s="76"/>
      <c r="AB491" s="76"/>
      <c r="AC491" s="76"/>
      <c r="AD491" s="76"/>
      <c r="AE491" s="76"/>
      <c r="AF491" s="76"/>
      <c r="AG491" s="76"/>
      <c r="AH491" s="76"/>
      <c r="AI491" s="76"/>
      <c r="AJ491" s="76"/>
      <c r="AK491" s="76"/>
      <c r="AL491" s="76"/>
      <c r="AM491" s="76"/>
      <c r="AN491" s="76"/>
      <c r="AO491" s="76"/>
      <c r="AP491" s="76"/>
      <c r="AQ491" s="76"/>
      <c r="AR491" s="76"/>
      <c r="AS491" s="76"/>
      <c r="AT491" s="76"/>
      <c r="AU491" s="76"/>
      <c r="AV491" s="76"/>
      <c r="AW491" s="76"/>
      <c r="AX491" s="76"/>
      <c r="AY491" s="76"/>
      <c r="AZ491" s="76"/>
      <c r="BA491" s="76"/>
      <c r="BB491" s="76"/>
      <c r="BC491" s="76"/>
      <c r="BD491" s="76"/>
      <c r="BE491" s="76"/>
      <c r="BF491" s="76"/>
      <c r="BG491" s="76"/>
      <c r="BH491" s="76"/>
      <c r="BI491" s="76"/>
      <c r="BJ491" s="76"/>
      <c r="BK491" s="76"/>
      <c r="BL491" s="76"/>
      <c r="BM491" s="76"/>
      <c r="BN491" s="76"/>
      <c r="BO491" s="76"/>
      <c r="BP491" s="76"/>
      <c r="BQ491" s="76"/>
      <c r="BR491" s="76"/>
      <c r="BS491" s="76"/>
      <c r="BT491" s="76"/>
      <c r="BU491" s="76"/>
      <c r="BV491" s="76"/>
      <c r="BW491" s="76"/>
      <c r="BX491" s="76"/>
      <c r="BY491" s="76"/>
      <c r="BZ491" s="76"/>
      <c r="CA491" s="76"/>
    </row>
    <row r="492" spans="1:79" x14ac:dyDescent="0.3">
      <c r="A492" s="4"/>
      <c r="B492" s="4"/>
      <c r="C492" s="4"/>
      <c r="D492" s="4"/>
      <c r="E492" s="4"/>
      <c r="F492" s="27"/>
      <c r="G492" s="95" t="s">
        <v>509</v>
      </c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  <c r="AB492" s="68"/>
      <c r="AC492" s="68"/>
      <c r="AD492" s="68"/>
      <c r="AE492" s="68"/>
      <c r="AF492" s="68"/>
      <c r="AG492" s="68"/>
      <c r="AH492" s="68"/>
      <c r="AI492" s="68"/>
      <c r="AJ492" s="68"/>
      <c r="AK492" s="68"/>
      <c r="AL492" s="68"/>
      <c r="AM492" s="68"/>
      <c r="AN492" s="68"/>
      <c r="AO492" s="68"/>
      <c r="AP492" s="68"/>
      <c r="AQ492" s="68"/>
      <c r="AR492" s="68"/>
      <c r="AS492" s="68"/>
      <c r="AT492" s="68"/>
      <c r="AU492" s="68"/>
      <c r="AV492" s="68"/>
      <c r="AW492" s="68"/>
      <c r="AX492" s="68"/>
      <c r="AY492" s="68"/>
      <c r="AZ492" s="68"/>
      <c r="BA492" s="68"/>
      <c r="BB492" s="68"/>
      <c r="BC492" s="68"/>
      <c r="BD492" s="68"/>
      <c r="BE492" s="68"/>
      <c r="BF492" s="68"/>
      <c r="BG492" s="68"/>
      <c r="BH492" s="68"/>
      <c r="BI492" s="68"/>
      <c r="BJ492" s="68"/>
      <c r="BK492" s="68"/>
      <c r="BL492" s="68"/>
      <c r="BM492" s="68"/>
      <c r="BN492" s="68"/>
      <c r="BO492" s="68"/>
      <c r="BP492" s="68"/>
      <c r="BQ492" s="68"/>
      <c r="BR492" s="68"/>
      <c r="BS492" s="68"/>
      <c r="BT492" s="68"/>
      <c r="BU492" s="68"/>
      <c r="BV492" s="68"/>
      <c r="BW492" s="68"/>
      <c r="BX492" s="68"/>
      <c r="BY492" s="68"/>
      <c r="BZ492" s="68"/>
      <c r="CA492" s="76"/>
    </row>
    <row r="493" spans="1:79" x14ac:dyDescent="0.3">
      <c r="A493" s="4"/>
      <c r="B493" s="4"/>
      <c r="C493" s="4"/>
      <c r="D493" s="4"/>
      <c r="E493" s="4"/>
      <c r="F493" s="27"/>
      <c r="G493" s="95" t="s">
        <v>510</v>
      </c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  <c r="AA493" s="76"/>
      <c r="AB493" s="76"/>
      <c r="AC493" s="76"/>
      <c r="AD493" s="76"/>
      <c r="AE493" s="76"/>
      <c r="AF493" s="76"/>
      <c r="AG493" s="76"/>
      <c r="AH493" s="76"/>
      <c r="AI493" s="76"/>
      <c r="AJ493" s="76"/>
      <c r="AK493" s="76"/>
      <c r="AL493" s="76"/>
      <c r="AM493" s="76"/>
      <c r="AN493" s="76"/>
      <c r="AO493" s="76"/>
      <c r="AP493" s="76"/>
      <c r="AQ493" s="76"/>
      <c r="AR493" s="76"/>
      <c r="AS493" s="76"/>
      <c r="AT493" s="76"/>
      <c r="AU493" s="76"/>
      <c r="AV493" s="76"/>
      <c r="AW493" s="76"/>
      <c r="AX493" s="76"/>
      <c r="AY493" s="76"/>
      <c r="AZ493" s="76"/>
      <c r="BA493" s="76"/>
      <c r="BB493" s="76"/>
      <c r="BC493" s="76"/>
      <c r="BD493" s="76"/>
      <c r="BE493" s="76"/>
      <c r="BF493" s="76"/>
      <c r="BG493" s="76"/>
      <c r="BH493" s="76"/>
      <c r="BI493" s="76"/>
      <c r="BJ493" s="76"/>
      <c r="BK493" s="76"/>
      <c r="BL493" s="76"/>
      <c r="BM493" s="76"/>
      <c r="BN493" s="76"/>
      <c r="BO493" s="76"/>
      <c r="BP493" s="76"/>
      <c r="BQ493" s="76"/>
      <c r="BR493" s="76"/>
      <c r="BS493" s="76"/>
      <c r="BT493" s="76"/>
      <c r="BU493" s="76"/>
      <c r="BV493" s="76"/>
      <c r="BW493" s="76"/>
      <c r="BX493" s="76"/>
      <c r="BY493" s="76"/>
      <c r="BZ493" s="76"/>
      <c r="CA493" s="76"/>
    </row>
    <row r="494" spans="1:79" x14ac:dyDescent="0.3">
      <c r="A494" s="4"/>
      <c r="B494" s="4"/>
      <c r="C494" s="4"/>
      <c r="D494" s="4"/>
      <c r="E494" s="4"/>
      <c r="F494" s="27"/>
      <c r="G494" s="95" t="s">
        <v>511</v>
      </c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  <c r="AI494" s="68"/>
      <c r="AJ494" s="68"/>
      <c r="AK494" s="68"/>
      <c r="AL494" s="68"/>
      <c r="AM494" s="68"/>
      <c r="AN494" s="68"/>
      <c r="AO494" s="68"/>
      <c r="AP494" s="68"/>
      <c r="AQ494" s="68"/>
      <c r="AR494" s="68"/>
      <c r="AS494" s="68"/>
      <c r="AT494" s="68"/>
      <c r="AU494" s="68"/>
      <c r="AV494" s="68"/>
      <c r="AW494" s="68"/>
      <c r="AX494" s="68"/>
      <c r="AY494" s="68"/>
      <c r="AZ494" s="68"/>
      <c r="BA494" s="68"/>
      <c r="BB494" s="68"/>
      <c r="BC494" s="68"/>
      <c r="BD494" s="68"/>
      <c r="BE494" s="68"/>
      <c r="BF494" s="68"/>
      <c r="BG494" s="68"/>
      <c r="BH494" s="68"/>
      <c r="BI494" s="68"/>
      <c r="BJ494" s="68"/>
      <c r="BK494" s="68"/>
      <c r="BL494" s="68"/>
      <c r="BM494" s="68"/>
      <c r="BN494" s="68"/>
      <c r="BO494" s="68"/>
      <c r="BP494" s="68"/>
      <c r="BQ494" s="68"/>
      <c r="BR494" s="68"/>
      <c r="BS494" s="68"/>
      <c r="BT494" s="68"/>
      <c r="BU494" s="68"/>
      <c r="BV494" s="68"/>
      <c r="BW494" s="68"/>
      <c r="BX494" s="68"/>
      <c r="BY494" s="68"/>
      <c r="BZ494" s="68"/>
      <c r="CA494" s="76"/>
    </row>
    <row r="495" spans="1:79" x14ac:dyDescent="0.3">
      <c r="A495" s="4"/>
      <c r="B495" s="4"/>
      <c r="C495" s="4"/>
      <c r="D495" s="4"/>
      <c r="E495" s="4"/>
      <c r="F495" s="27"/>
      <c r="G495" s="95" t="s">
        <v>512</v>
      </c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  <c r="AA495" s="76"/>
      <c r="AB495" s="76"/>
      <c r="AC495" s="76"/>
      <c r="AD495" s="76"/>
      <c r="AE495" s="76"/>
      <c r="AF495" s="76"/>
      <c r="AG495" s="76"/>
      <c r="AH495" s="76"/>
      <c r="AI495" s="76"/>
      <c r="AJ495" s="76"/>
      <c r="AK495" s="76"/>
      <c r="AL495" s="76"/>
      <c r="AM495" s="76"/>
      <c r="AN495" s="76"/>
      <c r="AO495" s="76"/>
      <c r="AP495" s="76"/>
      <c r="AQ495" s="76"/>
      <c r="AR495" s="76"/>
      <c r="AS495" s="76"/>
      <c r="AT495" s="76"/>
      <c r="AU495" s="76"/>
      <c r="AV495" s="76"/>
      <c r="AW495" s="76"/>
      <c r="AX495" s="76"/>
      <c r="AY495" s="76"/>
      <c r="AZ495" s="76"/>
      <c r="BA495" s="76"/>
      <c r="BB495" s="76"/>
      <c r="BC495" s="76"/>
      <c r="BD495" s="76"/>
      <c r="BE495" s="76"/>
      <c r="BF495" s="76"/>
      <c r="BG495" s="76"/>
      <c r="BH495" s="76"/>
      <c r="BI495" s="76"/>
      <c r="BJ495" s="76"/>
      <c r="BK495" s="76"/>
      <c r="BL495" s="76"/>
      <c r="BM495" s="76"/>
      <c r="BN495" s="76"/>
      <c r="BO495" s="76"/>
      <c r="BP495" s="76"/>
      <c r="BQ495" s="76"/>
      <c r="BR495" s="76"/>
      <c r="BS495" s="76"/>
      <c r="BT495" s="76"/>
      <c r="BU495" s="76"/>
      <c r="BV495" s="76"/>
      <c r="BW495" s="76"/>
      <c r="BX495" s="76"/>
      <c r="BY495" s="76"/>
      <c r="BZ495" s="76"/>
      <c r="CA495" s="76"/>
    </row>
    <row r="496" spans="1:79" x14ac:dyDescent="0.3">
      <c r="A496" s="4"/>
      <c r="B496" s="4"/>
      <c r="C496" s="4"/>
      <c r="D496" s="4"/>
      <c r="E496" s="4"/>
      <c r="F496" s="27"/>
      <c r="G496" s="95" t="s">
        <v>513</v>
      </c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  <c r="AH496" s="68"/>
      <c r="AI496" s="68"/>
      <c r="AJ496" s="68"/>
      <c r="AK496" s="68"/>
      <c r="AL496" s="68"/>
      <c r="AM496" s="68"/>
      <c r="AN496" s="68"/>
      <c r="AO496" s="68"/>
      <c r="AP496" s="68"/>
      <c r="AQ496" s="68"/>
      <c r="AR496" s="68"/>
      <c r="AS496" s="68"/>
      <c r="AT496" s="68"/>
      <c r="AU496" s="68"/>
      <c r="AV496" s="68"/>
      <c r="AW496" s="68"/>
      <c r="AX496" s="68"/>
      <c r="AY496" s="68"/>
      <c r="AZ496" s="68"/>
      <c r="BA496" s="68"/>
      <c r="BB496" s="68"/>
      <c r="BC496" s="68"/>
      <c r="BD496" s="68"/>
      <c r="BE496" s="68"/>
      <c r="BF496" s="68"/>
      <c r="BG496" s="68"/>
      <c r="BH496" s="68"/>
      <c r="BI496" s="68"/>
      <c r="BJ496" s="68"/>
      <c r="BK496" s="68"/>
      <c r="BL496" s="68"/>
      <c r="BM496" s="68"/>
      <c r="BN496" s="68"/>
      <c r="BO496" s="68"/>
      <c r="BP496" s="68"/>
      <c r="BQ496" s="68"/>
      <c r="BR496" s="68"/>
      <c r="BS496" s="68"/>
      <c r="BT496" s="68"/>
      <c r="BU496" s="68"/>
      <c r="BV496" s="68"/>
      <c r="BW496" s="68"/>
      <c r="BX496" s="68"/>
      <c r="BY496" s="68"/>
      <c r="BZ496" s="68"/>
      <c r="CA496" s="76"/>
    </row>
  </sheetData>
  <mergeCells count="4">
    <mergeCell ref="B41:E42"/>
    <mergeCell ref="B58:E60"/>
    <mergeCell ref="B76:E87"/>
    <mergeCell ref="B16:E39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Client Roster</vt:lpstr>
      <vt:lpstr>Training &amp; Staff Time</vt:lpstr>
      <vt:lpstr>Client Assessments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Johnson,Kelsey  (BIDMC - Mesholam-Gately Psychiatry)</dc:creator>
  <cp:lastModifiedBy>Johnson,Kelsey  (BIDMC - Mesholam-Gately Psychiatry)</cp:lastModifiedBy>
  <dcterms:created xsi:type="dcterms:W3CDTF">2022-07-08T20:30:02Z</dcterms:created>
  <dcterms:modified xsi:type="dcterms:W3CDTF">2022-11-29T16:26:20Z</dcterms:modified>
</cp:coreProperties>
</file>